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вар1" sheetId="1" r:id="rId1"/>
  </sheets>
  <calcPr calcId="152511"/>
</workbook>
</file>

<file path=xl/calcChain.xml><?xml version="1.0" encoding="utf-8"?>
<calcChain xmlns="http://schemas.openxmlformats.org/spreadsheetml/2006/main">
  <c r="C22" i="1" l="1"/>
  <c r="C20" i="1" s="1"/>
  <c r="D22" i="1" s="1"/>
  <c r="D20" i="1" s="1"/>
  <c r="B18" i="1" l="1"/>
  <c r="D18" i="1"/>
  <c r="C18" i="1"/>
  <c r="C23" i="1"/>
  <c r="D23" i="1"/>
  <c r="B23" i="1"/>
  <c r="B16" i="1" l="1"/>
  <c r="C16" i="1"/>
  <c r="D16" i="1"/>
</calcChain>
</file>

<file path=xl/sharedStrings.xml><?xml version="1.0" encoding="utf-8"?>
<sst xmlns="http://schemas.openxmlformats.org/spreadsheetml/2006/main" count="32" uniqueCount="27">
  <si>
    <t>Виды долговых обязательств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</si>
  <si>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</si>
  <si>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</si>
  <si>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</si>
  <si>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</si>
  <si>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</si>
  <si>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</si>
  <si>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</si>
  <si>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</si>
  <si>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</si>
  <si>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</si>
  <si>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</si>
  <si>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</si>
  <si>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</si>
  <si>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</si>
  <si>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</si>
  <si>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</si>
  <si>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</si>
  <si>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</si>
  <si>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</si>
  <si>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</si>
  <si>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</si>
  <si>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муниципальных внутренних заимствований муниципального образования город Усть-Илимск  на 2021 год и плановый период 2022 и 2023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</si>
  <si>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2021 году и плановом периоде 2022 и 2023 годов.    </t>
  </si>
  <si>
    <t>2023 год</t>
  </si>
  <si>
    <t>от 23.12.2020г. № 19/110 , в редакции решения Городской</t>
  </si>
  <si>
    <t>Думы города Усть-Илимска от  00.00.2021г. № 00/00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</si>
</sst>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43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25" workbookViewId="0">
      <selection activeCell="C7" sqref="C7"/>
    </sheetView>
  </sheetViews>
  <sheetFormatPr defaultColWidth="8.8984375" defaultRowHeight="13.8"/>
  <cols>
    <col min="1" max="1" width="40.69921875" style="4" customWidth="1"/>
    <col min="2" max="2" width="22.296875" style="4" customWidth="1"/>
    <col min="3" max="3" width="22.69921875" style="4" customWidth="1"/>
    <col min="4" max="4" width="22.3984375" style="4" customWidth="1"/>
    <col min="5" max="16384" width="8.8984375" style="4"/>
  </cols>
  <sheetData>
    <row r="1" spans="1:4">
      <c r="C1" s="19" t="s">
        <v>15</v>
      </c>
      <c r="D1" s="20"/>
    </row>
    <row r="2" spans="1:4">
      <c r="C2" s="21"/>
      <c r="D2" s="20"/>
    </row>
    <row r="3" spans="1:4">
      <c r="C3" s="22" t="s">
        <v>16</v>
      </c>
      <c r="D3" s="20"/>
    </row>
    <row r="4" spans="1:4">
      <c r="C4" s="19" t="s">
        <v>14</v>
      </c>
      <c r="D4" s="20"/>
    </row>
    <row r="5" spans="1:4">
      <c r="C5" s="22" t="s">
        <v>25</v>
      </c>
      <c r="D5" s="20"/>
    </row>
    <row r="6" spans="1:4">
      <c r="C6" s="2" t="s">
        <v>26</v>
      </c>
      <c r="D6" s="18"/>
    </row>
    <row r="7" spans="1:4">
      <c r="C7" s="2"/>
    </row>
    <row r="8" spans="1:4">
      <c r="C8" s="2"/>
    </row>
    <row r="9" spans="1:4" ht="15.6">
      <c r="A9" s="23" t="s">
        <v>17</v>
      </c>
      <c r="B9" s="23"/>
      <c r="C9" s="23"/>
      <c r="D9" s="23"/>
    </row>
    <row r="10" spans="1:4" ht="55.95" customHeight="1">
      <c r="A10" s="24" t="s">
        <v>22</v>
      </c>
      <c r="B10" s="23"/>
      <c r="C10" s="23"/>
      <c r="D10" s="23"/>
    </row>
    <row r="11" spans="1:4" ht="18" customHeight="1">
      <c r="A11" s="5"/>
      <c r="B11" s="6"/>
      <c r="C11" s="6"/>
      <c r="D11" s="6"/>
    </row>
    <row r="12" spans="1:4" ht="61.95" customHeight="1">
      <c r="A12" s="25" t="s">
        <v>23</v>
      </c>
      <c r="B12" s="25"/>
      <c r="C12" s="25"/>
      <c r="D12" s="25"/>
    </row>
    <row r="13" spans="1:4">
      <c r="C13" s="2"/>
    </row>
    <row r="14" spans="1:4" ht="15.6">
      <c r="A14" s="1"/>
      <c r="B14" s="1"/>
      <c r="C14" s="1"/>
      <c r="D14" s="9" t="s">
        <v>13</v>
      </c>
    </row>
    <row r="15" spans="1:4" ht="34.950000000000003" customHeight="1">
      <c r="A15" s="10" t="s">
        <v>0</v>
      </c>
      <c r="B15" s="10" t="s">
        <v>1</v>
      </c>
      <c r="C15" s="10" t="s">
        <v>2</v>
      </c>
      <c r="D15" s="10" t="s">
        <v>24</v>
      </c>
    </row>
    <row r="16" spans="1:4" ht="34.950000000000003" customHeight="1">
      <c r="A16" s="11" t="s">
        <v>3</v>
      </c>
      <c r="B16" s="13">
        <f>B18+B23</f>
        <v>69282641.25999999</v>
      </c>
      <c r="C16" s="13">
        <f t="shared" ref="C16:D16" si="0">C18+C23</f>
        <v>24101113.999999978</v>
      </c>
      <c r="D16" s="13">
        <f t="shared" si="0"/>
        <v>46984530.999999978</v>
      </c>
    </row>
    <row r="17" spans="1:4" ht="20.399999999999999" customHeight="1">
      <c r="A17" s="12" t="s">
        <v>4</v>
      </c>
      <c r="B17" s="14"/>
      <c r="C17" s="14"/>
      <c r="D17" s="14"/>
    </row>
    <row r="18" spans="1:4" ht="34.950000000000003" customHeight="1">
      <c r="A18" s="11" t="s">
        <v>5</v>
      </c>
      <c r="B18" s="13">
        <f>B20+B22</f>
        <v>113007742.97</v>
      </c>
      <c r="C18" s="13">
        <f>C20+C22</f>
        <v>46283215.709999979</v>
      </c>
      <c r="D18" s="13">
        <f>D20+D22</f>
        <v>56159632.709999979</v>
      </c>
    </row>
    <row r="19" spans="1:4" ht="34.950000000000003" customHeight="1">
      <c r="A19" s="12" t="s">
        <v>4</v>
      </c>
      <c r="B19" s="14"/>
      <c r="C19" s="14"/>
      <c r="D19" s="14"/>
    </row>
    <row r="20" spans="1:4" ht="34.950000000000003" customHeight="1">
      <c r="A20" s="12" t="s">
        <v>6</v>
      </c>
      <c r="B20" s="15">
        <v>113007742.97</v>
      </c>
      <c r="C20" s="17">
        <f>-C22-C27+24101114</f>
        <v>319290958.68000001</v>
      </c>
      <c r="D20" s="17">
        <f>-D22-D27+46984531</f>
        <v>375450591.38999999</v>
      </c>
    </row>
    <row r="21" spans="1:4" ht="34.950000000000003" customHeight="1">
      <c r="A21" s="12" t="s">
        <v>7</v>
      </c>
      <c r="B21" s="14" t="s">
        <v>8</v>
      </c>
      <c r="C21" s="14" t="s">
        <v>8</v>
      </c>
      <c r="D21" s="14" t="s">
        <v>8</v>
      </c>
    </row>
    <row r="22" spans="1:4" ht="34.950000000000003" customHeight="1">
      <c r="A22" s="12" t="s">
        <v>9</v>
      </c>
      <c r="B22" s="15"/>
      <c r="C22" s="17">
        <f>-117000000-43000000-B20</f>
        <v>-273007742.97000003</v>
      </c>
      <c r="D22" s="17">
        <f>-C20</f>
        <v>-319290958.68000001</v>
      </c>
    </row>
    <row r="23" spans="1:4" ht="34.950000000000003" customHeight="1">
      <c r="A23" s="11" t="s">
        <v>10</v>
      </c>
      <c r="B23" s="16">
        <f>B25+B27</f>
        <v>-43725101.710000001</v>
      </c>
      <c r="C23" s="16">
        <f t="shared" ref="C23:D23" si="1">C25+C27</f>
        <v>-22182101.710000001</v>
      </c>
      <c r="D23" s="16">
        <f t="shared" si="1"/>
        <v>-9175101.7100000009</v>
      </c>
    </row>
    <row r="24" spans="1:4" ht="34.950000000000003" customHeight="1">
      <c r="A24" s="12" t="s">
        <v>4</v>
      </c>
      <c r="B24" s="14"/>
      <c r="C24" s="14"/>
      <c r="D24" s="14"/>
    </row>
    <row r="25" spans="1:4" ht="34.950000000000003" customHeight="1">
      <c r="A25" s="12" t="s">
        <v>11</v>
      </c>
      <c r="B25" s="14">
        <v>0</v>
      </c>
      <c r="C25" s="14">
        <v>0</v>
      </c>
      <c r="D25" s="14">
        <v>0</v>
      </c>
    </row>
    <row r="26" spans="1:4" ht="34.950000000000003" customHeight="1">
      <c r="A26" s="12" t="s">
        <v>7</v>
      </c>
      <c r="B26" s="14"/>
      <c r="C26" s="14"/>
      <c r="D26" s="14"/>
    </row>
    <row r="27" spans="1:4" ht="34.950000000000003" customHeight="1">
      <c r="A27" s="12" t="s">
        <v>12</v>
      </c>
      <c r="B27" s="17">
        <v>-43725101.710000001</v>
      </c>
      <c r="C27" s="17">
        <v>-22182101.710000001</v>
      </c>
      <c r="D27" s="17">
        <v>-9175101.7100000009</v>
      </c>
    </row>
    <row r="28" spans="1:4">
      <c r="A28" s="7"/>
      <c r="B28" s="8"/>
      <c r="C28" s="8"/>
      <c r="D28" s="8"/>
    </row>
    <row r="29" spans="1:4">
      <c r="A29" s="7"/>
      <c r="B29" s="8"/>
      <c r="C29" s="8"/>
      <c r="D29" s="8"/>
    </row>
    <row r="31" spans="1:4" ht="15.6">
      <c r="A31" s="3" t="s">
        <v>18</v>
      </c>
      <c r="C31" s="26" t="s">
        <v>19</v>
      </c>
      <c r="D31" s="26"/>
    </row>
    <row r="32" spans="1:4" ht="15.6">
      <c r="A32" s="3"/>
    </row>
    <row r="33" spans="1:4" ht="15.6">
      <c r="A33" s="3" t="s">
        <v>20</v>
      </c>
      <c r="C33" s="26" t="s">
        <v>21</v>
      </c>
      <c r="D33" s="26"/>
    </row>
  </sheetData>
  <mergeCells count="5">
    <mergeCell ref="A9:D9"/>
    <mergeCell ref="A10:D10"/>
    <mergeCell ref="A12:D12"/>
    <mergeCell ref="C31:D31"/>
    <mergeCell ref="C33:D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2021-11-17T05:02:05Z</dcterms:modified>
</cp:coreProperties>
</file>