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Бюджет 2022\исполнение\исполненение год\"/>
    </mc:Choice>
  </mc:AlternateContent>
  <bookViews>
    <workbookView xWindow="0" yWindow="0" windowWidth="21570" windowHeight="10245"/>
  </bookViews>
  <sheets>
    <sheet name="Бюджет" sheetId="1" r:id="rId1"/>
  </sheets>
  <definedNames>
    <definedName name="_xlnm.Print_Titles" localSheetId="0">Бюджет!$9:$11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12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</calcChain>
</file>

<file path=xl/sharedStrings.xml><?xml version="1.0" encoding="utf-8"?>
<sst xmlns="http://schemas.openxmlformats.org/spreadsheetml/2006/main" count="63" uniqueCount="63">
  <si>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</si>
  <si>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</si>
  <si>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</si>
  <si>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</si>
  <si>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</si>
  <si>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</si>
  <si>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</si>
  <si>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</si>
  <si>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</si>
  <si>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</si>
  <si>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</si>
  <si>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</si>
  <si>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</si>
  <si>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</si>
  <si>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</si>
  <si>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</si>
  <si>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</si>
  <si>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</si>
  <si>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</si>
  <si>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</si>
  <si>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</si>
  <si>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</si>
  <si>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</si>
  <si>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</si>
  <si>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</si>
  <si>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</si>
  <si>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</si>
  <si>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</si>
  <si>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</si>
  <si>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</si>
  <si>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</si>
  <si>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</si>
  <si>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</si>
  <si>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Лесное хозяйство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</si>
  <si>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</si>
  <si>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</si>
  <si>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</si>
  <si>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</si>
  <si>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</si>
  <si>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</si>
  <si>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</si>
  <si>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</si>
  <si>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</si>
  <si>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</si>
  <si>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</si>
  <si>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</si>
  <si>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</si>
  <si>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Исполнение</t>
  </si>
  <si>
    <t>РзПр</t>
  </si>
  <si>
    <t>Наименование</t>
  </si>
  <si>
    <t>рублей</t>
  </si>
  <si>
    <t>города  Усть-Илимска</t>
  </si>
  <si>
    <t xml:space="preserve">решением  Городской Думы </t>
  </si>
  <si>
    <t xml:space="preserve">Отчет об исполнении бюджетных ассигнований по разделам и подразделам классификации расходов бюджета за  2022 год </t>
  </si>
  <si>
    <t>План</t>
  </si>
  <si>
    <t xml:space="preserve"> +,- отклонение</t>
  </si>
  <si>
    <t>% испол-нения</t>
  </si>
  <si>
    <t>Приложение № 2</t>
  </si>
  <si>
    <t>УТВЕРЖДЕН</t>
  </si>
  <si>
    <t>от 00.00.2023 г. № 00/00</t>
  </si>
  <si>
    <t>ИТОГО</t>
  </si>
  <si>
    <t>Председатель Городской Думы</t>
  </si>
  <si>
    <t xml:space="preserve">       А.П. Чихирьков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</si>
</sst>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;[Red]\-#,##0.00;0.00"/>
    <numFmt numFmtId="165" formatCode="0000"/>
    <numFmt numFmtId="166" formatCode="0.0"/>
    <numFmt numFmtId="167" formatCode="#,##0.00_ ;\-#,##0.00\ "/>
    <numFmt numFmtId="168" formatCode="#,##0_ ;\-#,##0\ "/>
  </numFmts>
  <fonts count="9" x14ac:knownFonts="1"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0" fillId="0" borderId="0" xfId="0" applyProtection="1">
      <protection hidden="1"/>
    </xf>
    <xf numFmtId="0" fontId="0" fillId="0" borderId="0" xfId="0"/>
    <xf numFmtId="0" fontId="6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Border="1" applyAlignment="1" applyProtection="1">
      <alignment horizontal="right"/>
      <protection hidden="1"/>
    </xf>
    <xf numFmtId="0" fontId="5" fillId="0" borderId="0" xfId="0" applyNumberFormat="1" applyFont="1" applyFill="1" applyBorder="1" applyAlignment="1" applyProtection="1"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0" applyNumberFormat="1" applyFont="1" applyBorder="1" applyProtection="1">
      <protection hidden="1"/>
    </xf>
    <xf numFmtId="166" fontId="4" fillId="0" borderId="2" xfId="0" applyNumberFormat="1" applyFont="1" applyBorder="1" applyProtection="1">
      <protection hidden="1"/>
    </xf>
    <xf numFmtId="0" fontId="4" fillId="0" borderId="0" xfId="3" applyFont="1" applyFill="1" applyProtection="1">
      <protection hidden="1"/>
    </xf>
    <xf numFmtId="0" fontId="5" fillId="0" borderId="2" xfId="3" applyNumberFormat="1" applyFont="1" applyFill="1" applyBorder="1" applyAlignment="1" applyProtection="1">
      <alignment vertical="top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167" fontId="4" fillId="0" borderId="2" xfId="0" applyNumberFormat="1" applyFont="1" applyFill="1" applyBorder="1" applyAlignment="1" applyProtection="1">
      <protection hidden="1"/>
    </xf>
    <xf numFmtId="167" fontId="5" fillId="0" borderId="2" xfId="0" applyNumberFormat="1" applyFont="1" applyFill="1" applyBorder="1" applyAlignment="1" applyProtection="1"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4" fontId="2" fillId="0" borderId="2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164" fontId="1" fillId="0" borderId="2" xfId="0" applyNumberFormat="1" applyFont="1" applyFill="1" applyBorder="1" applyAlignment="1" applyProtection="1">
      <protection hidden="1"/>
    </xf>
    <xf numFmtId="4" fontId="2" fillId="0" borderId="2" xfId="0" applyNumberFormat="1" applyFont="1" applyFill="1" applyBorder="1" applyAlignment="1" applyProtection="1">
      <protection hidden="1"/>
    </xf>
    <xf numFmtId="167" fontId="4" fillId="0" borderId="0" xfId="3" applyNumberFormat="1" applyFont="1" applyFill="1" applyProtection="1">
      <protection hidden="1"/>
    </xf>
    <xf numFmtId="167" fontId="0" fillId="0" borderId="0" xfId="0" applyNumberFormat="1" applyProtection="1">
      <protection hidden="1"/>
    </xf>
    <xf numFmtId="167" fontId="6" fillId="0" borderId="0" xfId="0" applyNumberFormat="1" applyFont="1" applyFill="1" applyAlignment="1" applyProtection="1">
      <protection hidden="1"/>
    </xf>
    <xf numFmtId="167" fontId="5" fillId="0" borderId="2" xfId="3" applyNumberFormat="1" applyFont="1" applyFill="1" applyBorder="1" applyAlignment="1" applyProtection="1">
      <alignment horizontal="center" vertical="center" wrapText="1"/>
      <protection hidden="1"/>
    </xf>
    <xf numFmtId="167" fontId="0" fillId="0" borderId="0" xfId="0" applyNumberFormat="1"/>
    <xf numFmtId="168" fontId="5" fillId="0" borderId="2" xfId="0" applyNumberFormat="1" applyFont="1" applyFill="1" applyBorder="1" applyAlignment="1" applyProtection="1">
      <alignment horizontal="center"/>
      <protection hidden="1"/>
    </xf>
    <xf numFmtId="0" fontId="5" fillId="0" borderId="1" xfId="0" applyNumberFormat="1" applyFont="1" applyFill="1" applyBorder="1" applyAlignment="1" applyProtection="1">
      <alignment horizontal="left"/>
      <protection hidden="1"/>
    </xf>
    <xf numFmtId="0" fontId="5" fillId="0" borderId="3" xfId="0" applyNumberFormat="1" applyFont="1" applyFill="1" applyBorder="1" applyAlignment="1" applyProtection="1">
      <alignment horizontal="left"/>
      <protection hidden="1"/>
    </xf>
    <xf numFmtId="0" fontId="5" fillId="0" borderId="4" xfId="0" applyNumberFormat="1" applyFont="1" applyFill="1" applyBorder="1" applyAlignment="1" applyProtection="1">
      <alignment horizontal="left"/>
      <protection hidden="1"/>
    </xf>
    <xf numFmtId="0" fontId="7" fillId="0" borderId="0" xfId="3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 applyProtection="1">
      <alignment wrapText="1"/>
      <protection hidden="1"/>
    </xf>
    <xf numFmtId="165" fontId="1" fillId="0" borderId="2" xfId="0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</cellXfs>
  <cellStyles count="5">
    <cellStyle name="Обычный" xfId="0" builtinId="0"/>
    <cellStyle name="Обычный 2" xfId="3"/>
    <cellStyle name="Обычный 3" xfId="1"/>
    <cellStyle name="Финансовый 2" xfId="2"/>
    <cellStyle name="Финансовый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showGridLines="0" tabSelected="1" topLeftCell="A31" workbookViewId="0">
      <selection sqref="A1:G62"/>
    </sheetView>
  </sheetViews>
  <sheetFormatPr defaultColWidth="9.28515625" defaultRowHeight="12.75" x14ac:dyDescent="0.2"/>
  <cols>
    <col min="1" max="1" width="1.7109375" customWidth="1"/>
    <col min="2" max="2" width="53.85546875" customWidth="1"/>
    <col min="3" max="3" width="6.140625" customWidth="1"/>
    <col min="4" max="4" width="14.7109375" customWidth="1"/>
    <col min="5" max="5" width="15.5703125" customWidth="1"/>
    <col min="6" max="6" width="14.28515625" style="27" customWidth="1"/>
    <col min="7" max="7" width="8.7109375" customWidth="1"/>
    <col min="8" max="16" width="0.7109375" customWidth="1"/>
    <col min="17" max="244" width="9.140625" customWidth="1"/>
  </cols>
  <sheetData>
    <row r="1" spans="1:16" ht="12.75" customHeight="1" x14ac:dyDescent="0.2">
      <c r="A1" s="2"/>
      <c r="B1" s="2"/>
      <c r="C1" s="2"/>
      <c r="D1" s="2"/>
      <c r="E1" s="11" t="s">
        <v>57</v>
      </c>
      <c r="F1" s="23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2.75" customHeight="1" x14ac:dyDescent="0.2">
      <c r="A2" s="2"/>
      <c r="B2" s="2"/>
      <c r="C2" s="2"/>
      <c r="D2" s="2"/>
      <c r="E2" s="11" t="s">
        <v>58</v>
      </c>
      <c r="F2" s="23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x14ac:dyDescent="0.2">
      <c r="A3" s="2"/>
      <c r="B3" s="2"/>
      <c r="C3" s="2"/>
      <c r="D3" s="2"/>
      <c r="E3" s="11" t="s">
        <v>52</v>
      </c>
      <c r="F3" s="23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12.75" customHeight="1" x14ac:dyDescent="0.2">
      <c r="A4" s="2"/>
      <c r="B4" s="2"/>
      <c r="C4" s="2"/>
      <c r="D4" s="2"/>
      <c r="E4" s="11" t="s">
        <v>51</v>
      </c>
      <c r="F4" s="23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12.75" customHeight="1" x14ac:dyDescent="0.2">
      <c r="A5" s="2"/>
      <c r="B5" s="2"/>
      <c r="C5" s="2"/>
      <c r="D5" s="2"/>
      <c r="E5" s="11" t="s">
        <v>59</v>
      </c>
      <c r="F5" s="2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s="4" customFormat="1" ht="9" customHeight="1" x14ac:dyDescent="0.2">
      <c r="A6" s="2"/>
      <c r="B6" s="2"/>
      <c r="C6" s="2"/>
      <c r="D6" s="2"/>
      <c r="E6" s="11"/>
      <c r="F6" s="2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42.75" customHeight="1" x14ac:dyDescent="0.2">
      <c r="A7" s="32" t="s">
        <v>53</v>
      </c>
      <c r="B7" s="32"/>
      <c r="C7" s="32"/>
      <c r="D7" s="32"/>
      <c r="E7" s="32"/>
      <c r="F7" s="32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6.75" customHeight="1" x14ac:dyDescent="0.2">
      <c r="A8" s="2"/>
      <c r="B8" s="2"/>
      <c r="C8" s="2"/>
      <c r="D8" s="2"/>
      <c r="E8" s="1"/>
      <c r="F8" s="24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">
      <c r="A9" s="7"/>
      <c r="B9" s="7"/>
      <c r="C9" s="7"/>
      <c r="D9" s="4"/>
      <c r="E9" s="5"/>
      <c r="F9" s="25"/>
      <c r="G9" s="6" t="s">
        <v>50</v>
      </c>
      <c r="H9" s="3"/>
      <c r="I9" s="1"/>
      <c r="J9" s="1"/>
      <c r="K9" s="1"/>
      <c r="L9" s="1"/>
      <c r="M9" s="1"/>
      <c r="N9" s="1"/>
      <c r="O9" s="1"/>
      <c r="P9" s="1"/>
    </row>
    <row r="10" spans="1:16" ht="24.75" customHeight="1" x14ac:dyDescent="0.2">
      <c r="A10" s="33" t="s">
        <v>49</v>
      </c>
      <c r="B10" s="33"/>
      <c r="C10" s="8" t="s">
        <v>48</v>
      </c>
      <c r="D10" s="8" t="s">
        <v>54</v>
      </c>
      <c r="E10" s="8" t="s">
        <v>47</v>
      </c>
      <c r="F10" s="26" t="s">
        <v>55</v>
      </c>
      <c r="G10" s="12" t="s">
        <v>56</v>
      </c>
      <c r="H10" s="3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">
      <c r="A11" s="34">
        <v>1</v>
      </c>
      <c r="B11" s="34"/>
      <c r="C11" s="13">
        <v>2</v>
      </c>
      <c r="D11" s="13">
        <v>3</v>
      </c>
      <c r="E11" s="13">
        <v>4</v>
      </c>
      <c r="F11" s="28">
        <v>5</v>
      </c>
      <c r="G11" s="16">
        <v>6</v>
      </c>
      <c r="H11" s="3"/>
      <c r="I11" s="1"/>
      <c r="J11" s="1"/>
      <c r="K11" s="1"/>
      <c r="L11" s="1"/>
      <c r="M11" s="1"/>
      <c r="N11" s="1"/>
      <c r="O11" s="1"/>
      <c r="P11" s="1"/>
    </row>
    <row r="12" spans="1:16" ht="15" customHeight="1" x14ac:dyDescent="0.2">
      <c r="A12" s="35" t="s">
        <v>46</v>
      </c>
      <c r="B12" s="35"/>
      <c r="C12" s="18">
        <v>100</v>
      </c>
      <c r="D12" s="19">
        <v>263212011.84</v>
      </c>
      <c r="E12" s="19">
        <v>255870444.53999999</v>
      </c>
      <c r="F12" s="15">
        <f>E12-D12</f>
        <v>-7341567.3000000119</v>
      </c>
      <c r="G12" s="9">
        <f>E12/D12*100</f>
        <v>97.210778015532668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 x14ac:dyDescent="0.2">
      <c r="A13" s="36" t="s">
        <v>45</v>
      </c>
      <c r="B13" s="36"/>
      <c r="C13" s="20">
        <v>102</v>
      </c>
      <c r="D13" s="21">
        <v>5844635</v>
      </c>
      <c r="E13" s="21">
        <v>5271633.55</v>
      </c>
      <c r="F13" s="14">
        <f t="shared" ref="F13:F59" si="0">E13-D13</f>
        <v>-573001.45000000019</v>
      </c>
      <c r="G13" s="10">
        <f t="shared" ref="G13:G59" si="1">E13/D13*100</f>
        <v>90.196112332078897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40.5" customHeight="1" x14ac:dyDescent="0.2">
      <c r="A14" s="36" t="s">
        <v>44</v>
      </c>
      <c r="B14" s="36"/>
      <c r="C14" s="20">
        <v>103</v>
      </c>
      <c r="D14" s="21">
        <v>10754254.359999999</v>
      </c>
      <c r="E14" s="21">
        <v>9977269.1699999999</v>
      </c>
      <c r="F14" s="14">
        <f t="shared" si="0"/>
        <v>-776985.18999999948</v>
      </c>
      <c r="G14" s="10">
        <f t="shared" si="1"/>
        <v>92.775090080722251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39.75" customHeight="1" x14ac:dyDescent="0.2">
      <c r="A15" s="36" t="s">
        <v>43</v>
      </c>
      <c r="B15" s="36"/>
      <c r="C15" s="20">
        <v>104</v>
      </c>
      <c r="D15" s="21">
        <v>84998831.450000003</v>
      </c>
      <c r="E15" s="21">
        <v>82689328.489999995</v>
      </c>
      <c r="F15" s="14">
        <f t="shared" si="0"/>
        <v>-2309502.9600000083</v>
      </c>
      <c r="G15" s="10">
        <f t="shared" si="1"/>
        <v>97.282900340390484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14.25" customHeight="1" x14ac:dyDescent="0.2">
      <c r="A16" s="36" t="s">
        <v>42</v>
      </c>
      <c r="B16" s="36"/>
      <c r="C16" s="20">
        <v>105</v>
      </c>
      <c r="D16" s="21">
        <v>83200</v>
      </c>
      <c r="E16" s="21">
        <v>70906.929999999993</v>
      </c>
      <c r="F16" s="14">
        <f t="shared" si="0"/>
        <v>-12293.070000000007</v>
      </c>
      <c r="G16" s="10">
        <f t="shared" si="1"/>
        <v>85.224675480769221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7" customHeight="1" x14ac:dyDescent="0.2">
      <c r="A17" s="36" t="s">
        <v>41</v>
      </c>
      <c r="B17" s="36"/>
      <c r="C17" s="20">
        <v>106</v>
      </c>
      <c r="D17" s="21">
        <v>62560973.299999997</v>
      </c>
      <c r="E17" s="21">
        <v>62201729.789999999</v>
      </c>
      <c r="F17" s="14">
        <f t="shared" si="0"/>
        <v>-359243.50999999791</v>
      </c>
      <c r="G17" s="10">
        <f t="shared" si="1"/>
        <v>99.425770586596684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4.25" customHeight="1" x14ac:dyDescent="0.2">
      <c r="A18" s="36" t="s">
        <v>40</v>
      </c>
      <c r="B18" s="36"/>
      <c r="C18" s="20">
        <v>111</v>
      </c>
      <c r="D18" s="21">
        <v>1000000</v>
      </c>
      <c r="E18" s="21">
        <v>0</v>
      </c>
      <c r="F18" s="14">
        <f t="shared" si="0"/>
        <v>-1000000</v>
      </c>
      <c r="G18" s="10">
        <f t="shared" si="1"/>
        <v>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4.25" customHeight="1" x14ac:dyDescent="0.2">
      <c r="A19" s="36" t="s">
        <v>39</v>
      </c>
      <c r="B19" s="36"/>
      <c r="C19" s="20">
        <v>113</v>
      </c>
      <c r="D19" s="21">
        <v>97970117.730000004</v>
      </c>
      <c r="E19" s="21">
        <v>95659576.609999999</v>
      </c>
      <c r="F19" s="14">
        <f t="shared" si="0"/>
        <v>-2310541.1200000048</v>
      </c>
      <c r="G19" s="10">
        <f t="shared" si="1"/>
        <v>97.641585849301805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15.75" customHeight="1" x14ac:dyDescent="0.2">
      <c r="A20" s="35" t="s">
        <v>38</v>
      </c>
      <c r="B20" s="35"/>
      <c r="C20" s="18">
        <v>300</v>
      </c>
      <c r="D20" s="19">
        <v>26172939.949999999</v>
      </c>
      <c r="E20" s="19">
        <v>25616252.559999999</v>
      </c>
      <c r="F20" s="15">
        <f t="shared" si="0"/>
        <v>-556687.3900000006</v>
      </c>
      <c r="G20" s="9">
        <f t="shared" si="1"/>
        <v>97.873042191425654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6.25" customHeight="1" x14ac:dyDescent="0.2">
      <c r="A21" s="36" t="s">
        <v>37</v>
      </c>
      <c r="B21" s="36"/>
      <c r="C21" s="20">
        <v>310</v>
      </c>
      <c r="D21" s="21">
        <v>25988238.949999999</v>
      </c>
      <c r="E21" s="21">
        <v>25462474.559999999</v>
      </c>
      <c r="F21" s="14">
        <f t="shared" si="0"/>
        <v>-525764.3900000006</v>
      </c>
      <c r="G21" s="10">
        <f t="shared" si="1"/>
        <v>97.976914130228124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6.25" customHeight="1" x14ac:dyDescent="0.2">
      <c r="A22" s="36" t="s">
        <v>36</v>
      </c>
      <c r="B22" s="36"/>
      <c r="C22" s="20">
        <v>314</v>
      </c>
      <c r="D22" s="21">
        <v>184701</v>
      </c>
      <c r="E22" s="21">
        <v>153778</v>
      </c>
      <c r="F22" s="14">
        <f t="shared" si="0"/>
        <v>-30923</v>
      </c>
      <c r="G22" s="10">
        <f t="shared" si="1"/>
        <v>83.257805859199465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13.5" customHeight="1" x14ac:dyDescent="0.2">
      <c r="A23" s="35" t="s">
        <v>35</v>
      </c>
      <c r="B23" s="35"/>
      <c r="C23" s="18">
        <v>400</v>
      </c>
      <c r="D23" s="19">
        <v>308580554.60000002</v>
      </c>
      <c r="E23" s="19">
        <v>222922346.30000001</v>
      </c>
      <c r="F23" s="15">
        <f t="shared" si="0"/>
        <v>-85658208.300000012</v>
      </c>
      <c r="G23" s="9">
        <f t="shared" si="1"/>
        <v>72.241216426927764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13.5" customHeight="1" x14ac:dyDescent="0.2">
      <c r="A24" s="36" t="s">
        <v>34</v>
      </c>
      <c r="B24" s="36"/>
      <c r="C24" s="20">
        <v>401</v>
      </c>
      <c r="D24" s="21">
        <v>291700</v>
      </c>
      <c r="E24" s="21">
        <v>279379.07</v>
      </c>
      <c r="F24" s="14">
        <f t="shared" si="0"/>
        <v>-12320.929999999993</v>
      </c>
      <c r="G24" s="10">
        <f t="shared" si="1"/>
        <v>95.776163866986636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13.5" customHeight="1" x14ac:dyDescent="0.2">
      <c r="A25" s="36" t="s">
        <v>33</v>
      </c>
      <c r="B25" s="36"/>
      <c r="C25" s="20">
        <v>407</v>
      </c>
      <c r="D25" s="21">
        <v>2957013.41</v>
      </c>
      <c r="E25" s="21">
        <v>2737151.74</v>
      </c>
      <c r="F25" s="14">
        <f t="shared" si="0"/>
        <v>-219861.66999999993</v>
      </c>
      <c r="G25" s="10">
        <f t="shared" si="1"/>
        <v>92.564738825448885</v>
      </c>
      <c r="H25" s="1"/>
      <c r="I25" s="1"/>
      <c r="J25" s="1"/>
      <c r="K25" s="1"/>
      <c r="L25" s="1"/>
      <c r="M25" s="1"/>
      <c r="N25" s="1"/>
      <c r="O25" s="1"/>
      <c r="P25" s="1"/>
    </row>
    <row r="26" spans="1:16" ht="13.5" customHeight="1" x14ac:dyDescent="0.2">
      <c r="A26" s="36" t="s">
        <v>32</v>
      </c>
      <c r="B26" s="36"/>
      <c r="C26" s="20">
        <v>408</v>
      </c>
      <c r="D26" s="21">
        <v>18629109.07</v>
      </c>
      <c r="E26" s="21">
        <v>16902206.18</v>
      </c>
      <c r="F26" s="14">
        <f t="shared" si="0"/>
        <v>-1726902.8900000006</v>
      </c>
      <c r="G26" s="10">
        <f t="shared" si="1"/>
        <v>90.730083314714307</v>
      </c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">
      <c r="A27" s="36" t="s">
        <v>31</v>
      </c>
      <c r="B27" s="36"/>
      <c r="C27" s="20">
        <v>409</v>
      </c>
      <c r="D27" s="21">
        <v>286593332.12</v>
      </c>
      <c r="E27" s="21">
        <v>202894219.00999999</v>
      </c>
      <c r="F27" s="14">
        <f t="shared" si="0"/>
        <v>-83699113.110000014</v>
      </c>
      <c r="G27" s="10">
        <f t="shared" si="1"/>
        <v>70.795163833415984</v>
      </c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">
      <c r="A28" s="36" t="s">
        <v>30</v>
      </c>
      <c r="B28" s="36"/>
      <c r="C28" s="20">
        <v>412</v>
      </c>
      <c r="D28" s="21">
        <v>109400</v>
      </c>
      <c r="E28" s="21">
        <v>109390.3</v>
      </c>
      <c r="F28" s="14">
        <f t="shared" si="0"/>
        <v>-9.6999999999970896</v>
      </c>
      <c r="G28" s="10">
        <f t="shared" si="1"/>
        <v>99.991133455210232</v>
      </c>
      <c r="H28" s="1"/>
      <c r="I28" s="1"/>
      <c r="J28" s="1"/>
      <c r="K28" s="1"/>
      <c r="L28" s="1"/>
      <c r="M28" s="1"/>
      <c r="N28" s="1"/>
      <c r="O28" s="1"/>
      <c r="P28" s="1"/>
    </row>
    <row r="29" spans="1:16" ht="13.5" customHeight="1" x14ac:dyDescent="0.2">
      <c r="A29" s="35" t="s">
        <v>29</v>
      </c>
      <c r="B29" s="35"/>
      <c r="C29" s="18">
        <v>500</v>
      </c>
      <c r="D29" s="19">
        <v>410188124.73000002</v>
      </c>
      <c r="E29" s="19">
        <v>363169524.92000002</v>
      </c>
      <c r="F29" s="15">
        <f t="shared" si="0"/>
        <v>-47018599.810000002</v>
      </c>
      <c r="G29" s="9">
        <f t="shared" si="1"/>
        <v>88.53730837747942</v>
      </c>
      <c r="H29" s="1"/>
      <c r="I29" s="1"/>
      <c r="J29" s="1"/>
      <c r="K29" s="1"/>
      <c r="L29" s="1"/>
      <c r="M29" s="1"/>
      <c r="N29" s="1"/>
      <c r="O29" s="1"/>
      <c r="P29" s="1"/>
    </row>
    <row r="30" spans="1:16" ht="13.5" customHeight="1" x14ac:dyDescent="0.2">
      <c r="A30" s="36" t="s">
        <v>28</v>
      </c>
      <c r="B30" s="36"/>
      <c r="C30" s="20">
        <v>501</v>
      </c>
      <c r="D30" s="21">
        <v>113597506.62</v>
      </c>
      <c r="E30" s="21">
        <v>84160006.620000005</v>
      </c>
      <c r="F30" s="14">
        <f t="shared" si="0"/>
        <v>-29437500</v>
      </c>
      <c r="G30" s="10">
        <f t="shared" si="1"/>
        <v>74.086138969165347</v>
      </c>
      <c r="H30" s="1"/>
      <c r="I30" s="1"/>
      <c r="J30" s="1"/>
      <c r="K30" s="1"/>
      <c r="L30" s="1"/>
      <c r="M30" s="1"/>
      <c r="N30" s="1"/>
      <c r="O30" s="1"/>
      <c r="P30" s="1"/>
    </row>
    <row r="31" spans="1:16" ht="13.5" customHeight="1" x14ac:dyDescent="0.2">
      <c r="A31" s="36" t="s">
        <v>27</v>
      </c>
      <c r="B31" s="36"/>
      <c r="C31" s="20">
        <v>502</v>
      </c>
      <c r="D31" s="21">
        <v>7444044.9800000004</v>
      </c>
      <c r="E31" s="21">
        <v>6664745.2800000003</v>
      </c>
      <c r="F31" s="14">
        <f t="shared" si="0"/>
        <v>-779299.70000000019</v>
      </c>
      <c r="G31" s="10">
        <f t="shared" si="1"/>
        <v>89.53123332685719</v>
      </c>
      <c r="H31" s="1"/>
      <c r="I31" s="1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A32" s="36" t="s">
        <v>26</v>
      </c>
      <c r="B32" s="36"/>
      <c r="C32" s="20">
        <v>503</v>
      </c>
      <c r="D32" s="21">
        <v>228653545.15000001</v>
      </c>
      <c r="E32" s="21">
        <v>212072426.63999999</v>
      </c>
      <c r="F32" s="14">
        <f t="shared" si="0"/>
        <v>-16581118.51000002</v>
      </c>
      <c r="G32" s="10">
        <f t="shared" si="1"/>
        <v>92.748365874177651</v>
      </c>
      <c r="H32" s="1"/>
      <c r="I32" s="1"/>
      <c r="J32" s="1"/>
      <c r="K32" s="1"/>
      <c r="L32" s="1"/>
      <c r="M32" s="1"/>
      <c r="N32" s="1"/>
      <c r="O32" s="1"/>
      <c r="P32" s="1"/>
    </row>
    <row r="33" spans="1:16" ht="13.5" customHeight="1" x14ac:dyDescent="0.2">
      <c r="A33" s="36" t="s">
        <v>25</v>
      </c>
      <c r="B33" s="36"/>
      <c r="C33" s="20">
        <v>505</v>
      </c>
      <c r="D33" s="21">
        <v>60493027.979999997</v>
      </c>
      <c r="E33" s="21">
        <v>60272346.380000003</v>
      </c>
      <c r="F33" s="14">
        <f t="shared" si="0"/>
        <v>-220681.59999999404</v>
      </c>
      <c r="G33" s="10">
        <f t="shared" si="1"/>
        <v>99.635194984663428</v>
      </c>
      <c r="H33" s="1"/>
      <c r="I33" s="1"/>
      <c r="J33" s="1"/>
      <c r="K33" s="1"/>
      <c r="L33" s="1"/>
      <c r="M33" s="1"/>
      <c r="N33" s="1"/>
      <c r="O33" s="1"/>
      <c r="P33" s="1"/>
    </row>
    <row r="34" spans="1:16" ht="13.5" customHeight="1" x14ac:dyDescent="0.2">
      <c r="A34" s="35" t="s">
        <v>24</v>
      </c>
      <c r="B34" s="35"/>
      <c r="C34" s="18">
        <v>600</v>
      </c>
      <c r="D34" s="19">
        <v>8316554.3399999999</v>
      </c>
      <c r="E34" s="19">
        <v>7237360.0899999999</v>
      </c>
      <c r="F34" s="15">
        <f t="shared" si="0"/>
        <v>-1079194.25</v>
      </c>
      <c r="G34" s="9">
        <f t="shared" si="1"/>
        <v>87.023541170056248</v>
      </c>
      <c r="H34" s="1"/>
      <c r="I34" s="1"/>
      <c r="J34" s="1"/>
      <c r="K34" s="1"/>
      <c r="L34" s="1"/>
      <c r="M34" s="1"/>
      <c r="N34" s="1"/>
      <c r="O34" s="1"/>
      <c r="P34" s="1"/>
    </row>
    <row r="35" spans="1:16" ht="13.5" customHeight="1" x14ac:dyDescent="0.2">
      <c r="A35" s="36" t="s">
        <v>23</v>
      </c>
      <c r="B35" s="36"/>
      <c r="C35" s="20">
        <v>605</v>
      </c>
      <c r="D35" s="21">
        <v>8316554.3399999999</v>
      </c>
      <c r="E35" s="21">
        <v>7237360.0899999999</v>
      </c>
      <c r="F35" s="14">
        <f t="shared" si="0"/>
        <v>-1079194.25</v>
      </c>
      <c r="G35" s="10">
        <f t="shared" si="1"/>
        <v>87.023541170056248</v>
      </c>
      <c r="H35" s="1"/>
      <c r="I35" s="1"/>
      <c r="J35" s="1"/>
      <c r="K35" s="1"/>
      <c r="L35" s="1"/>
      <c r="M35" s="1"/>
      <c r="N35" s="1"/>
      <c r="O35" s="1"/>
      <c r="P35" s="1"/>
    </row>
    <row r="36" spans="1:16" ht="13.5" customHeight="1" x14ac:dyDescent="0.2">
      <c r="A36" s="35" t="s">
        <v>22</v>
      </c>
      <c r="B36" s="35"/>
      <c r="C36" s="18">
        <v>700</v>
      </c>
      <c r="D36" s="19">
        <v>2568080299.5999999</v>
      </c>
      <c r="E36" s="19">
        <v>2558777423.54</v>
      </c>
      <c r="F36" s="15">
        <f t="shared" si="0"/>
        <v>-9302876.0599999428</v>
      </c>
      <c r="G36" s="9">
        <f t="shared" si="1"/>
        <v>99.637749798499328</v>
      </c>
      <c r="H36" s="1"/>
      <c r="I36" s="1"/>
      <c r="J36" s="1"/>
      <c r="K36" s="1"/>
      <c r="L36" s="1"/>
      <c r="M36" s="1"/>
      <c r="N36" s="1"/>
      <c r="O36" s="1"/>
      <c r="P36" s="1"/>
    </row>
    <row r="37" spans="1:16" ht="13.5" customHeight="1" x14ac:dyDescent="0.2">
      <c r="A37" s="36" t="s">
        <v>21</v>
      </c>
      <c r="B37" s="36"/>
      <c r="C37" s="20">
        <v>701</v>
      </c>
      <c r="D37" s="21">
        <v>1065829526.74</v>
      </c>
      <c r="E37" s="21">
        <v>1064123155.53</v>
      </c>
      <c r="F37" s="14">
        <f t="shared" si="0"/>
        <v>-1706371.2100000381</v>
      </c>
      <c r="G37" s="10">
        <f t="shared" si="1"/>
        <v>99.839902051201449</v>
      </c>
      <c r="H37" s="1"/>
      <c r="I37" s="1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A38" s="36" t="s">
        <v>20</v>
      </c>
      <c r="B38" s="36"/>
      <c r="C38" s="20">
        <v>702</v>
      </c>
      <c r="D38" s="21">
        <v>1142932076.72</v>
      </c>
      <c r="E38" s="21">
        <v>1137585063.6600001</v>
      </c>
      <c r="F38" s="14">
        <f t="shared" si="0"/>
        <v>-5347013.0599999428</v>
      </c>
      <c r="G38" s="10">
        <f t="shared" si="1"/>
        <v>99.532167031715062</v>
      </c>
      <c r="H38" s="1"/>
      <c r="I38" s="1"/>
      <c r="J38" s="1"/>
      <c r="K38" s="1"/>
      <c r="L38" s="1"/>
      <c r="M38" s="1"/>
      <c r="N38" s="1"/>
      <c r="O38" s="1"/>
      <c r="P38" s="1"/>
    </row>
    <row r="39" spans="1:16" ht="13.5" customHeight="1" x14ac:dyDescent="0.2">
      <c r="A39" s="36" t="s">
        <v>19</v>
      </c>
      <c r="B39" s="36"/>
      <c r="C39" s="20">
        <v>703</v>
      </c>
      <c r="D39" s="21">
        <v>194767857.74000001</v>
      </c>
      <c r="E39" s="21">
        <v>193768723.43000001</v>
      </c>
      <c r="F39" s="14">
        <f t="shared" si="0"/>
        <v>-999134.31000000238</v>
      </c>
      <c r="G39" s="10">
        <f t="shared" si="1"/>
        <v>99.487012733213007</v>
      </c>
      <c r="H39" s="1"/>
      <c r="I39" s="1"/>
      <c r="J39" s="1"/>
      <c r="K39" s="1"/>
      <c r="L39" s="1"/>
      <c r="M39" s="1"/>
      <c r="N39" s="1"/>
      <c r="O39" s="1"/>
      <c r="P39" s="1"/>
    </row>
    <row r="40" spans="1:16" ht="13.5" customHeight="1" x14ac:dyDescent="0.2">
      <c r="A40" s="36" t="s">
        <v>18</v>
      </c>
      <c r="B40" s="36"/>
      <c r="C40" s="20">
        <v>705</v>
      </c>
      <c r="D40" s="21">
        <v>326811</v>
      </c>
      <c r="E40" s="21">
        <v>326811</v>
      </c>
      <c r="F40" s="14">
        <f t="shared" si="0"/>
        <v>0</v>
      </c>
      <c r="G40" s="10">
        <f t="shared" si="1"/>
        <v>100</v>
      </c>
      <c r="H40" s="1"/>
      <c r="I40" s="1"/>
      <c r="J40" s="1"/>
      <c r="K40" s="1"/>
      <c r="L40" s="1"/>
      <c r="M40" s="1"/>
      <c r="N40" s="1"/>
      <c r="O40" s="1"/>
      <c r="P40" s="1"/>
    </row>
    <row r="41" spans="1:16" ht="13.5" customHeight="1" x14ac:dyDescent="0.2">
      <c r="A41" s="36" t="s">
        <v>17</v>
      </c>
      <c r="B41" s="36"/>
      <c r="C41" s="20">
        <v>707</v>
      </c>
      <c r="D41" s="21">
        <v>27349708.77</v>
      </c>
      <c r="E41" s="21">
        <v>27018003.399999999</v>
      </c>
      <c r="F41" s="14">
        <f t="shared" si="0"/>
        <v>-331705.37000000104</v>
      </c>
      <c r="G41" s="10">
        <f t="shared" si="1"/>
        <v>98.787170376147287</v>
      </c>
      <c r="H41" s="1"/>
      <c r="I41" s="1"/>
      <c r="J41" s="1"/>
      <c r="K41" s="1"/>
      <c r="L41" s="1"/>
      <c r="M41" s="1"/>
      <c r="N41" s="1"/>
      <c r="O41" s="1"/>
      <c r="P41" s="1"/>
    </row>
    <row r="42" spans="1:16" ht="13.5" customHeight="1" x14ac:dyDescent="0.2">
      <c r="A42" s="36" t="s">
        <v>16</v>
      </c>
      <c r="B42" s="36"/>
      <c r="C42" s="20">
        <v>709</v>
      </c>
      <c r="D42" s="21">
        <v>136874318.63</v>
      </c>
      <c r="E42" s="21">
        <v>135955666.52000001</v>
      </c>
      <c r="F42" s="14">
        <f t="shared" si="0"/>
        <v>-918652.1099999845</v>
      </c>
      <c r="G42" s="10">
        <f t="shared" si="1"/>
        <v>99.328835300007384</v>
      </c>
      <c r="H42" s="1"/>
      <c r="I42" s="1"/>
      <c r="J42" s="1"/>
      <c r="K42" s="1"/>
      <c r="L42" s="1"/>
      <c r="M42" s="1"/>
      <c r="N42" s="1"/>
      <c r="O42" s="1"/>
      <c r="P42" s="1"/>
    </row>
    <row r="43" spans="1:16" ht="13.5" customHeight="1" x14ac:dyDescent="0.2">
      <c r="A43" s="35" t="s">
        <v>15</v>
      </c>
      <c r="B43" s="35"/>
      <c r="C43" s="18">
        <v>800</v>
      </c>
      <c r="D43" s="19">
        <v>282888013.87</v>
      </c>
      <c r="E43" s="19">
        <v>282425741.49000001</v>
      </c>
      <c r="F43" s="15">
        <f t="shared" si="0"/>
        <v>-462272.37999999523</v>
      </c>
      <c r="G43" s="9">
        <f t="shared" si="1"/>
        <v>99.836588205461254</v>
      </c>
      <c r="H43" s="1"/>
      <c r="I43" s="1"/>
      <c r="J43" s="1"/>
      <c r="K43" s="1"/>
      <c r="L43" s="1"/>
      <c r="M43" s="1"/>
      <c r="N43" s="1"/>
      <c r="O43" s="1"/>
      <c r="P43" s="1"/>
    </row>
    <row r="44" spans="1:16" ht="13.5" customHeight="1" x14ac:dyDescent="0.2">
      <c r="A44" s="36" t="s">
        <v>14</v>
      </c>
      <c r="B44" s="36"/>
      <c r="C44" s="20">
        <v>801</v>
      </c>
      <c r="D44" s="21">
        <v>226677489.62</v>
      </c>
      <c r="E44" s="21">
        <v>226546717.59</v>
      </c>
      <c r="F44" s="14">
        <f t="shared" si="0"/>
        <v>-130772.03000000119</v>
      </c>
      <c r="G44" s="10">
        <f t="shared" si="1"/>
        <v>99.942309211991358</v>
      </c>
      <c r="H44" s="1"/>
      <c r="I44" s="1"/>
      <c r="J44" s="1"/>
      <c r="K44" s="1"/>
      <c r="L44" s="1"/>
      <c r="M44" s="1"/>
      <c r="N44" s="1"/>
      <c r="O44" s="1"/>
      <c r="P44" s="1"/>
    </row>
    <row r="45" spans="1:16" ht="13.5" customHeight="1" x14ac:dyDescent="0.2">
      <c r="A45" s="36" t="s">
        <v>13</v>
      </c>
      <c r="B45" s="36"/>
      <c r="C45" s="20">
        <v>804</v>
      </c>
      <c r="D45" s="21">
        <v>56210524.25</v>
      </c>
      <c r="E45" s="21">
        <v>55879023.899999999</v>
      </c>
      <c r="F45" s="14">
        <f t="shared" si="0"/>
        <v>-331500.35000000149</v>
      </c>
      <c r="G45" s="10">
        <f t="shared" si="1"/>
        <v>99.410252164655802</v>
      </c>
      <c r="H45" s="1"/>
      <c r="I45" s="1"/>
      <c r="J45" s="1"/>
      <c r="K45" s="1"/>
      <c r="L45" s="1"/>
      <c r="M45" s="1"/>
      <c r="N45" s="1"/>
      <c r="O45" s="1"/>
      <c r="P45" s="1"/>
    </row>
    <row r="46" spans="1:16" ht="13.5" customHeight="1" x14ac:dyDescent="0.2">
      <c r="A46" s="35" t="s">
        <v>12</v>
      </c>
      <c r="B46" s="35"/>
      <c r="C46" s="18">
        <v>900</v>
      </c>
      <c r="D46" s="19">
        <v>4133500</v>
      </c>
      <c r="E46" s="19">
        <v>3673498.5</v>
      </c>
      <c r="F46" s="15">
        <f t="shared" si="0"/>
        <v>-460001.5</v>
      </c>
      <c r="G46" s="9">
        <f t="shared" si="1"/>
        <v>88.871380186282806</v>
      </c>
      <c r="H46" s="1"/>
      <c r="I46" s="1"/>
      <c r="J46" s="1"/>
      <c r="K46" s="1"/>
      <c r="L46" s="1"/>
      <c r="M46" s="1"/>
      <c r="N46" s="1"/>
      <c r="O46" s="1"/>
      <c r="P46" s="1"/>
    </row>
    <row r="47" spans="1:16" ht="13.5" customHeight="1" x14ac:dyDescent="0.2">
      <c r="A47" s="36" t="s">
        <v>11</v>
      </c>
      <c r="B47" s="36"/>
      <c r="C47" s="20">
        <v>909</v>
      </c>
      <c r="D47" s="21">
        <v>4133500</v>
      </c>
      <c r="E47" s="21">
        <v>3673498.5</v>
      </c>
      <c r="F47" s="14">
        <f t="shared" si="0"/>
        <v>-460001.5</v>
      </c>
      <c r="G47" s="10">
        <f t="shared" si="1"/>
        <v>88.871380186282806</v>
      </c>
      <c r="H47" s="1"/>
      <c r="I47" s="1"/>
      <c r="J47" s="1"/>
      <c r="K47" s="1"/>
      <c r="L47" s="1"/>
      <c r="M47" s="1"/>
      <c r="N47" s="1"/>
      <c r="O47" s="1"/>
      <c r="P47" s="1"/>
    </row>
    <row r="48" spans="1:16" ht="13.5" customHeight="1" x14ac:dyDescent="0.2">
      <c r="A48" s="35" t="s">
        <v>10</v>
      </c>
      <c r="B48" s="35"/>
      <c r="C48" s="18">
        <v>1000</v>
      </c>
      <c r="D48" s="19">
        <v>106187971.03</v>
      </c>
      <c r="E48" s="19">
        <v>105534551.67</v>
      </c>
      <c r="F48" s="15">
        <f t="shared" si="0"/>
        <v>-653419.3599999994</v>
      </c>
      <c r="G48" s="9">
        <f t="shared" si="1"/>
        <v>99.384657834911081</v>
      </c>
      <c r="H48" s="1"/>
      <c r="I48" s="1"/>
      <c r="J48" s="1"/>
      <c r="K48" s="1"/>
      <c r="L48" s="1"/>
      <c r="M48" s="1"/>
      <c r="N48" s="1"/>
      <c r="O48" s="1"/>
      <c r="P48" s="1"/>
    </row>
    <row r="49" spans="1:16" ht="13.5" customHeight="1" x14ac:dyDescent="0.2">
      <c r="A49" s="36" t="s">
        <v>9</v>
      </c>
      <c r="B49" s="36"/>
      <c r="C49" s="20">
        <v>1001</v>
      </c>
      <c r="D49" s="21">
        <v>15380505.23</v>
      </c>
      <c r="E49" s="21">
        <v>15365751.23</v>
      </c>
      <c r="F49" s="14">
        <f t="shared" si="0"/>
        <v>-14754</v>
      </c>
      <c r="G49" s="10">
        <f t="shared" si="1"/>
        <v>99.904073372237335</v>
      </c>
      <c r="H49" s="1"/>
      <c r="I49" s="1"/>
      <c r="J49" s="1"/>
      <c r="K49" s="1"/>
      <c r="L49" s="1"/>
      <c r="M49" s="1"/>
      <c r="N49" s="1"/>
      <c r="O49" s="1"/>
      <c r="P49" s="1"/>
    </row>
    <row r="50" spans="1:16" ht="13.5" customHeight="1" x14ac:dyDescent="0.2">
      <c r="A50" s="36" t="s">
        <v>8</v>
      </c>
      <c r="B50" s="36"/>
      <c r="C50" s="20">
        <v>1003</v>
      </c>
      <c r="D50" s="21">
        <v>49329500</v>
      </c>
      <c r="E50" s="21">
        <v>49064545.93</v>
      </c>
      <c r="F50" s="14">
        <f t="shared" si="0"/>
        <v>-264954.0700000003</v>
      </c>
      <c r="G50" s="10">
        <f t="shared" si="1"/>
        <v>99.462889204228716</v>
      </c>
      <c r="H50" s="1"/>
      <c r="I50" s="1"/>
      <c r="J50" s="1"/>
      <c r="K50" s="1"/>
      <c r="L50" s="1"/>
      <c r="M50" s="1"/>
      <c r="N50" s="1"/>
      <c r="O50" s="1"/>
      <c r="P50" s="1"/>
    </row>
    <row r="51" spans="1:16" ht="13.5" customHeight="1" x14ac:dyDescent="0.2">
      <c r="A51" s="36" t="s">
        <v>7</v>
      </c>
      <c r="B51" s="36"/>
      <c r="C51" s="20">
        <v>1004</v>
      </c>
      <c r="D51" s="21">
        <v>28338618.800000001</v>
      </c>
      <c r="E51" s="21">
        <v>28338562.800000001</v>
      </c>
      <c r="F51" s="14">
        <f t="shared" si="0"/>
        <v>-56</v>
      </c>
      <c r="G51" s="10">
        <f t="shared" si="1"/>
        <v>99.999802389804543</v>
      </c>
      <c r="H51" s="1"/>
      <c r="I51" s="1"/>
      <c r="J51" s="1"/>
      <c r="K51" s="1"/>
      <c r="L51" s="1"/>
      <c r="M51" s="1"/>
      <c r="N51" s="1"/>
      <c r="O51" s="1"/>
      <c r="P51" s="1"/>
    </row>
    <row r="52" spans="1:16" ht="13.5" customHeight="1" x14ac:dyDescent="0.2">
      <c r="A52" s="36" t="s">
        <v>6</v>
      </c>
      <c r="B52" s="36"/>
      <c r="C52" s="20">
        <v>1006</v>
      </c>
      <c r="D52" s="21">
        <v>13139347</v>
      </c>
      <c r="E52" s="21">
        <v>12765691.710000001</v>
      </c>
      <c r="F52" s="14">
        <f t="shared" si="0"/>
        <v>-373655.28999999911</v>
      </c>
      <c r="G52" s="10">
        <f t="shared" si="1"/>
        <v>97.156211111556772</v>
      </c>
      <c r="H52" s="1"/>
      <c r="I52" s="1"/>
      <c r="J52" s="1"/>
      <c r="K52" s="1"/>
      <c r="L52" s="1"/>
      <c r="M52" s="1"/>
      <c r="N52" s="1"/>
      <c r="O52" s="1"/>
      <c r="P52" s="1"/>
    </row>
    <row r="53" spans="1:16" ht="13.5" customHeight="1" x14ac:dyDescent="0.2">
      <c r="A53" s="35" t="s">
        <v>5</v>
      </c>
      <c r="B53" s="35"/>
      <c r="C53" s="18">
        <v>1100</v>
      </c>
      <c r="D53" s="19">
        <v>203920833.13999999</v>
      </c>
      <c r="E53" s="19">
        <v>203589792.06</v>
      </c>
      <c r="F53" s="15">
        <f t="shared" si="0"/>
        <v>-331041.07999998331</v>
      </c>
      <c r="G53" s="9">
        <f t="shared" si="1"/>
        <v>99.837661961800279</v>
      </c>
      <c r="H53" s="1"/>
      <c r="I53" s="1"/>
      <c r="J53" s="1"/>
      <c r="K53" s="1"/>
      <c r="L53" s="1"/>
      <c r="M53" s="1"/>
      <c r="N53" s="1"/>
      <c r="O53" s="1"/>
      <c r="P53" s="1"/>
    </row>
    <row r="54" spans="1:16" ht="13.5" customHeight="1" x14ac:dyDescent="0.2">
      <c r="A54" s="36" t="s">
        <v>4</v>
      </c>
      <c r="B54" s="36"/>
      <c r="C54" s="20">
        <v>1101</v>
      </c>
      <c r="D54" s="21">
        <v>59518528.509999998</v>
      </c>
      <c r="E54" s="21">
        <v>59513156.780000001</v>
      </c>
      <c r="F54" s="14">
        <f t="shared" si="0"/>
        <v>-5371.7299999967217</v>
      </c>
      <c r="G54" s="10">
        <f t="shared" si="1"/>
        <v>99.990974692865436</v>
      </c>
      <c r="H54" s="1"/>
      <c r="I54" s="1"/>
      <c r="J54" s="1"/>
      <c r="K54" s="1"/>
      <c r="L54" s="1"/>
      <c r="M54" s="1"/>
      <c r="N54" s="1"/>
      <c r="O54" s="1"/>
      <c r="P54" s="1"/>
    </row>
    <row r="55" spans="1:16" ht="13.5" customHeight="1" x14ac:dyDescent="0.2">
      <c r="A55" s="36" t="s">
        <v>3</v>
      </c>
      <c r="B55" s="36"/>
      <c r="C55" s="20">
        <v>1102</v>
      </c>
      <c r="D55" s="21">
        <v>130259851.61</v>
      </c>
      <c r="E55" s="21">
        <v>130035734.01000001</v>
      </c>
      <c r="F55" s="14">
        <f t="shared" si="0"/>
        <v>-224117.59999999404</v>
      </c>
      <c r="G55" s="10">
        <f t="shared" si="1"/>
        <v>99.82794575824407</v>
      </c>
      <c r="H55" s="1"/>
      <c r="I55" s="1"/>
      <c r="J55" s="1"/>
      <c r="K55" s="1"/>
      <c r="L55" s="1"/>
      <c r="M55" s="1"/>
      <c r="N55" s="1"/>
      <c r="O55" s="1"/>
      <c r="P55" s="1"/>
    </row>
    <row r="56" spans="1:16" ht="13.5" customHeight="1" x14ac:dyDescent="0.2">
      <c r="A56" s="36" t="s">
        <v>2</v>
      </c>
      <c r="B56" s="36"/>
      <c r="C56" s="20">
        <v>1105</v>
      </c>
      <c r="D56" s="21">
        <v>14142453.02</v>
      </c>
      <c r="E56" s="21">
        <v>14040901.27</v>
      </c>
      <c r="F56" s="14">
        <f t="shared" si="0"/>
        <v>-101551.75</v>
      </c>
      <c r="G56" s="10">
        <f t="shared" si="1"/>
        <v>99.281936805047991</v>
      </c>
      <c r="H56" s="1"/>
      <c r="I56" s="1"/>
      <c r="J56" s="1"/>
      <c r="K56" s="1"/>
      <c r="L56" s="1"/>
      <c r="M56" s="1"/>
      <c r="N56" s="1"/>
      <c r="O56" s="1"/>
      <c r="P56" s="1"/>
    </row>
    <row r="57" spans="1:16" ht="13.5" customHeight="1" x14ac:dyDescent="0.2">
      <c r="A57" s="35" t="s">
        <v>1</v>
      </c>
      <c r="B57" s="35"/>
      <c r="C57" s="18">
        <v>1300</v>
      </c>
      <c r="D57" s="19">
        <v>5345582.37</v>
      </c>
      <c r="E57" s="19">
        <v>5345582.37</v>
      </c>
      <c r="F57" s="15">
        <f t="shared" si="0"/>
        <v>0</v>
      </c>
      <c r="G57" s="9">
        <f t="shared" si="1"/>
        <v>100</v>
      </c>
      <c r="H57" s="1"/>
      <c r="I57" s="1"/>
      <c r="J57" s="1"/>
      <c r="K57" s="1"/>
      <c r="L57" s="1"/>
      <c r="M57" s="1"/>
      <c r="N57" s="1"/>
      <c r="O57" s="1"/>
      <c r="P57" s="1"/>
    </row>
    <row r="58" spans="1:16" ht="13.5" customHeight="1" x14ac:dyDescent="0.2">
      <c r="A58" s="36" t="s">
        <v>0</v>
      </c>
      <c r="B58" s="36"/>
      <c r="C58" s="20">
        <v>1301</v>
      </c>
      <c r="D58" s="21">
        <v>5345582.37</v>
      </c>
      <c r="E58" s="21">
        <v>5345582.37</v>
      </c>
      <c r="F58" s="14">
        <f t="shared" si="0"/>
        <v>0</v>
      </c>
      <c r="G58" s="10">
        <f t="shared" si="1"/>
        <v>100</v>
      </c>
      <c r="H58" s="1"/>
      <c r="I58" s="1"/>
      <c r="J58" s="1"/>
      <c r="K58" s="1"/>
      <c r="L58" s="1"/>
      <c r="M58" s="1"/>
      <c r="N58" s="1"/>
      <c r="O58" s="1"/>
      <c r="P58" s="1"/>
    </row>
    <row r="59" spans="1:16" ht="13.5" customHeight="1" x14ac:dyDescent="0.2">
      <c r="A59" s="29" t="s">
        <v>60</v>
      </c>
      <c r="B59" s="30"/>
      <c r="C59" s="31"/>
      <c r="D59" s="22">
        <v>4187026385.4699998</v>
      </c>
      <c r="E59" s="22">
        <v>4034162518.04</v>
      </c>
      <c r="F59" s="15">
        <f t="shared" si="0"/>
        <v>-152863867.42999983</v>
      </c>
      <c r="G59" s="9">
        <f t="shared" si="1"/>
        <v>96.349106660505541</v>
      </c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">
      <c r="A60" s="17"/>
      <c r="B60" s="2"/>
      <c r="C60" s="17"/>
      <c r="D60" s="2"/>
      <c r="E60" s="1"/>
      <c r="F60" s="24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2.75" customHeight="1" x14ac:dyDescent="0.2">
      <c r="A61" s="2"/>
      <c r="B61" s="2"/>
      <c r="C61" s="2"/>
      <c r="D61" s="2"/>
      <c r="E61" s="1"/>
      <c r="F61" s="24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8" customHeight="1" x14ac:dyDescent="0.3">
      <c r="A62" s="2"/>
      <c r="B62" s="37" t="s">
        <v>61</v>
      </c>
      <c r="C62" s="38"/>
      <c r="D62" s="38"/>
      <c r="E62" s="39" t="s">
        <v>62</v>
      </c>
      <c r="F62" s="39"/>
      <c r="G62" s="39"/>
      <c r="H62" s="40"/>
      <c r="I62" s="40"/>
      <c r="J62" s="40"/>
      <c r="K62" s="1"/>
      <c r="L62" s="1"/>
      <c r="M62" s="1"/>
      <c r="N62" s="1"/>
      <c r="O62" s="1"/>
      <c r="P62" s="1"/>
    </row>
    <row r="63" spans="1:16" ht="12.75" customHeight="1" x14ac:dyDescent="0.2">
      <c r="A63" s="2"/>
      <c r="B63" s="2"/>
      <c r="C63" s="2"/>
      <c r="D63" s="2"/>
      <c r="E63" s="1"/>
      <c r="F63" s="24"/>
      <c r="G63" s="1"/>
      <c r="H63" s="1"/>
      <c r="I63" s="1"/>
      <c r="J63" s="1"/>
      <c r="K63" s="1"/>
      <c r="L63" s="1"/>
      <c r="M63" s="1"/>
      <c r="N63" s="1"/>
      <c r="O63" s="1"/>
      <c r="P63" s="1"/>
    </row>
  </sheetData>
  <mergeCells count="52">
    <mergeCell ref="A7:F7"/>
    <mergeCell ref="E62:G62"/>
    <mergeCell ref="A49:B49"/>
    <mergeCell ref="A50:B50"/>
    <mergeCell ref="A51:B51"/>
    <mergeCell ref="A58:B58"/>
    <mergeCell ref="A52:B52"/>
    <mergeCell ref="A53:B53"/>
    <mergeCell ref="A54:B54"/>
    <mergeCell ref="A55:B55"/>
    <mergeCell ref="A56:B56"/>
    <mergeCell ref="A57:B57"/>
    <mergeCell ref="A44:B44"/>
    <mergeCell ref="A45:B45"/>
    <mergeCell ref="A46:B46"/>
    <mergeCell ref="A47:B47"/>
    <mergeCell ref="A48:B48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4:B24"/>
    <mergeCell ref="A25:B25"/>
    <mergeCell ref="A26:B26"/>
    <mergeCell ref="A27:B27"/>
    <mergeCell ref="A28:B28"/>
    <mergeCell ref="A59:C5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</mergeCells>
  <pageMargins left="0.59055118110236227" right="0.59055118110236227" top="0.59055118110236227" bottom="0.59055118110236227" header="0.51181102362204722" footer="0.31496062992125984"/>
  <pageSetup paperSize="9" scale="80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Лещева Валентина Николаевна</cp:lastModifiedBy>
  <cp:lastPrinted>2023-02-14T09:00:59Z</cp:lastPrinted>
  <dcterms:created xsi:type="dcterms:W3CDTF">2023-02-01T07:02:57Z</dcterms:created>
  <dcterms:modified xsi:type="dcterms:W3CDTF">2023-02-14T09:11:29Z</dcterms:modified>
</cp:coreProperties>
</file>