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Бюджет 2023\исполнение\исп за год\"/>
    </mc:Choice>
  </mc:AlternateContent>
  <bookViews>
    <workbookView xWindow="0" yWindow="0" windowWidth="13800" windowHeight="6108"/>
  </bookViews>
  <sheets>
    <sheet name="Бюджет_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2" i="1"/>
</calcChain>
</file>

<file path=xl/sharedStrings.xml><?xml version="1.0" encoding="utf-8"?>
<sst xmlns="http://schemas.openxmlformats.org/spreadsheetml/2006/main" count="63" uniqueCount="63">
  <si>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</si>
  <si>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</si>
  <si>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</si>
  <si>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</si>
  <si>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</si>
  <si>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</si>
  <si>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</si>
  <si>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</si>
  <si>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</si>
  <si>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</si>
  <si>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</si>
  <si>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</si>
  <si>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</si>
  <si>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</si>
  <si>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</si>
  <si>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</si>
  <si>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</si>
  <si>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</si>
  <si>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</si>
  <si>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</si>
  <si>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</si>
  <si>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</si>
  <si>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</si>
  <si>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</si>
  <si>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</si>
  <si>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</si>
  <si>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</si>
  <si>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</si>
  <si>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</si>
  <si>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</si>
  <si>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</si>
  <si>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</si>
  <si>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</si>
  <si>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</si>
  <si>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</si>
  <si>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</si>
  <si>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</si>
  <si>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</si>
  <si>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</si>
  <si>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</si>
  <si>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</si>
  <si>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</si>
  <si>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</si>
  <si>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</si>
  <si>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</si>
  <si>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</si>
  <si>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</si>
  <si>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</si>
  <si>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</si>
  <si>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</si>
  <si>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</si>
  <si>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города  Усть-Илимска</t>
  </si>
  <si>
    <t xml:space="preserve">решением  Городской Думы </t>
  </si>
  <si>
    <t>План</t>
  </si>
  <si>
    <t xml:space="preserve"> +,- отклонение</t>
  </si>
  <si>
    <t>% испол-нения</t>
  </si>
  <si>
    <t>ИТОГО</t>
  </si>
  <si>
    <t>Приложение № 2</t>
  </si>
  <si>
    <t>УТВЕРЖДЕН</t>
  </si>
  <si>
    <t>от 00.00.2024 г. №00/00</t>
  </si>
  <si>
    <t xml:space="preserve">Отчет об исполнении бюджетных ассигнований по разделам и подразделам классификации расходов бюджетов за  2023 год </t>
  </si>
  <si>
    <t>Председатель Городской Думы</t>
  </si>
  <si>
    <t xml:space="preserve">       А.П. Чихирьков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</si>
</sst>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;[Red]\-#,##0.00;0.00"/>
    <numFmt numFmtId="165" formatCode="0000"/>
    <numFmt numFmtId="166" formatCode="0.0"/>
    <numFmt numFmtId="167" formatCode="#,##0.00_ ;\-#,##0.00\ "/>
    <numFmt numFmtId="168" formatCode="#,##0_ ;\-#,##0\ "/>
  </numFmts>
  <fonts count="9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vertical="top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168" fontId="5" fillId="0" borderId="1" xfId="0" applyNumberFormat="1" applyFont="1" applyFill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/>
      <protection hidden="1"/>
    </xf>
    <xf numFmtId="167" fontId="6" fillId="0" borderId="1" xfId="1" applyNumberFormat="1" applyFont="1" applyFill="1" applyBorder="1" applyAlignment="1" applyProtection="1">
      <protection hidden="1"/>
    </xf>
    <xf numFmtId="167" fontId="5" fillId="0" borderId="1" xfId="1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Border="1" applyProtection="1">
      <protection hidden="1"/>
    </xf>
    <xf numFmtId="165" fontId="2" fillId="0" borderId="1" xfId="0" applyNumberFormat="1" applyFont="1" applyFill="1" applyBorder="1" applyAlignment="1" applyProtection="1">
      <alignment wrapText="1"/>
      <protection hidden="1"/>
    </xf>
    <xf numFmtId="164" fontId="2" fillId="0" borderId="1" xfId="0" applyNumberFormat="1" applyFont="1" applyFill="1" applyBorder="1" applyAlignment="1" applyProtection="1">
      <protection hidden="1"/>
    </xf>
    <xf numFmtId="166" fontId="5" fillId="0" borderId="1" xfId="0" applyNumberFormat="1" applyFont="1" applyBorder="1" applyProtection="1">
      <protection hidden="1"/>
    </xf>
    <xf numFmtId="165" fontId="1" fillId="0" borderId="1" xfId="0" applyNumberFormat="1" applyFont="1" applyFill="1" applyBorder="1" applyAlignment="1" applyProtection="1">
      <alignment wrapText="1"/>
      <protection hidden="1"/>
    </xf>
    <xf numFmtId="164" fontId="1" fillId="0" borderId="1" xfId="0" applyNumberFormat="1" applyFont="1" applyFill="1" applyBorder="1" applyAlignment="1" applyProtection="1">
      <protection hidden="1"/>
    </xf>
    <xf numFmtId="166" fontId="6" fillId="0" borderId="1" xfId="0" applyNumberFormat="1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protection hidden="1"/>
    </xf>
    <xf numFmtId="0" fontId="6" fillId="0" borderId="0" xfId="2" applyFont="1" applyFill="1" applyProtection="1">
      <protection hidden="1"/>
    </xf>
    <xf numFmtId="167" fontId="6" fillId="0" borderId="0" xfId="2" applyNumberFormat="1" applyFont="1" applyFill="1" applyProtection="1">
      <protection hidden="1"/>
    </xf>
    <xf numFmtId="0" fontId="7" fillId="0" borderId="0" xfId="0" applyFont="1" applyFill="1" applyAlignment="1"/>
    <xf numFmtId="0" fontId="0" fillId="0" borderId="0" xfId="0" applyAlignment="1"/>
    <xf numFmtId="0" fontId="8" fillId="0" borderId="0" xfId="0" applyFont="1" applyFill="1" applyAlignment="1"/>
    <xf numFmtId="0" fontId="0" fillId="0" borderId="0" xfId="0" applyAlignment="1" applyProtection="1">
      <protection hidden="1"/>
    </xf>
    <xf numFmtId="0" fontId="8" fillId="0" borderId="0" xfId="0" applyFont="1" applyFill="1" applyAlignment="1">
      <alignment horizontal="right"/>
    </xf>
    <xf numFmtId="165" fontId="1" fillId="0" borderId="1" xfId="0" applyNumberFormat="1" applyFont="1" applyFill="1" applyBorder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/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63"/>
  <sheetViews>
    <sheetView showGridLines="0" tabSelected="1" workbookViewId="0">
      <selection sqref="A1:G61"/>
    </sheetView>
  </sheetViews>
  <sheetFormatPr defaultRowHeight="13.2" x14ac:dyDescent="0.25"/>
  <cols>
    <col min="1" max="1" width="4.88671875" customWidth="1"/>
    <col min="2" max="2" width="51.88671875" customWidth="1"/>
    <col min="3" max="3" width="6.109375" customWidth="1"/>
    <col min="4" max="5" width="14.77734375" customWidth="1"/>
    <col min="6" max="6" width="14.21875" customWidth="1"/>
    <col min="7" max="7" width="8.6640625" customWidth="1"/>
    <col min="8" max="16" width="0.6640625" customWidth="1"/>
    <col min="17" max="243" width="9.109375" customWidth="1"/>
  </cols>
  <sheetData>
    <row r="1" spans="1:16" x14ac:dyDescent="0.25">
      <c r="E1" s="22" t="s">
        <v>57</v>
      </c>
      <c r="F1" s="23"/>
    </row>
    <row r="2" spans="1:16" x14ac:dyDescent="0.25">
      <c r="E2" s="22" t="s">
        <v>58</v>
      </c>
      <c r="F2" s="23"/>
    </row>
    <row r="3" spans="1:16" x14ac:dyDescent="0.25">
      <c r="E3" s="22" t="s">
        <v>52</v>
      </c>
      <c r="F3" s="23"/>
    </row>
    <row r="4" spans="1:16" x14ac:dyDescent="0.25">
      <c r="E4" s="22" t="s">
        <v>51</v>
      </c>
      <c r="F4" s="23"/>
    </row>
    <row r="5" spans="1:16" ht="12.75" customHeight="1" x14ac:dyDescent="0.25">
      <c r="A5" s="2"/>
      <c r="B5" s="2"/>
      <c r="C5" s="2"/>
      <c r="D5" s="2"/>
      <c r="E5" s="22" t="s">
        <v>59</v>
      </c>
      <c r="F5" s="23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2.75" customHeight="1" x14ac:dyDescent="0.25">
      <c r="A6" s="2"/>
      <c r="B6" s="2"/>
      <c r="C6" s="2"/>
      <c r="D6" s="2"/>
      <c r="E6" s="22"/>
      <c r="F6" s="23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39" customHeight="1" x14ac:dyDescent="0.25">
      <c r="A7" s="34" t="s">
        <v>60</v>
      </c>
      <c r="B7" s="34"/>
      <c r="C7" s="34"/>
      <c r="D7" s="34"/>
      <c r="E7" s="34"/>
      <c r="F7" s="34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3.6" customHeight="1" x14ac:dyDescent="0.25">
      <c r="A8" s="2"/>
      <c r="B8" s="2"/>
      <c r="C8" s="2"/>
      <c r="D8" s="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2.75" customHeight="1" x14ac:dyDescent="0.25">
      <c r="A9" s="2"/>
      <c r="B9" s="2"/>
      <c r="C9" s="2"/>
      <c r="D9" s="2"/>
      <c r="E9" s="1"/>
      <c r="F9" s="1"/>
      <c r="G9" s="11" t="s">
        <v>50</v>
      </c>
      <c r="H9" s="1"/>
      <c r="I9" s="1"/>
      <c r="J9" s="1"/>
      <c r="K9" s="1"/>
      <c r="L9" s="1"/>
      <c r="M9" s="1"/>
      <c r="N9" s="1"/>
      <c r="O9" s="1"/>
      <c r="P9" s="1"/>
    </row>
    <row r="10" spans="1:16" ht="30" customHeight="1" x14ac:dyDescent="0.25">
      <c r="A10" s="31" t="s">
        <v>49</v>
      </c>
      <c r="B10" s="31"/>
      <c r="C10" s="3" t="s">
        <v>48</v>
      </c>
      <c r="D10" s="3" t="s">
        <v>53</v>
      </c>
      <c r="E10" s="3" t="s">
        <v>47</v>
      </c>
      <c r="F10" s="4" t="s">
        <v>54</v>
      </c>
      <c r="G10" s="5" t="s">
        <v>55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5" customHeight="1" x14ac:dyDescent="0.25">
      <c r="A11" s="32">
        <v>1</v>
      </c>
      <c r="B11" s="32"/>
      <c r="C11" s="6">
        <v>2</v>
      </c>
      <c r="D11" s="6">
        <v>3</v>
      </c>
      <c r="E11" s="6">
        <v>4</v>
      </c>
      <c r="F11" s="7">
        <v>5</v>
      </c>
      <c r="G11" s="8">
        <v>6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15" customHeight="1" x14ac:dyDescent="0.25">
      <c r="A12" s="30" t="s">
        <v>46</v>
      </c>
      <c r="B12" s="30"/>
      <c r="C12" s="13">
        <v>100</v>
      </c>
      <c r="D12" s="14">
        <v>304002670.79000002</v>
      </c>
      <c r="E12" s="14">
        <v>277722567.88999999</v>
      </c>
      <c r="F12" s="10">
        <f>E12-D12</f>
        <v>-26280102.900000036</v>
      </c>
      <c r="G12" s="15">
        <f>E12/D12*100</f>
        <v>91.355305257119298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8.8" customHeight="1" x14ac:dyDescent="0.25">
      <c r="A13" s="29" t="s">
        <v>45</v>
      </c>
      <c r="B13" s="29"/>
      <c r="C13" s="16">
        <v>102</v>
      </c>
      <c r="D13" s="17">
        <v>6680805.7800000003</v>
      </c>
      <c r="E13" s="17">
        <v>6249034.9900000002</v>
      </c>
      <c r="F13" s="9">
        <f t="shared" ref="F13:F59" si="0">E13-D13</f>
        <v>-431770.79000000004</v>
      </c>
      <c r="G13" s="18">
        <f t="shared" ref="G13:G59" si="1">E13/D13*100</f>
        <v>93.537145005882806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41.4" customHeight="1" x14ac:dyDescent="0.25">
      <c r="A14" s="29" t="s">
        <v>44</v>
      </c>
      <c r="B14" s="29"/>
      <c r="C14" s="16">
        <v>103</v>
      </c>
      <c r="D14" s="17">
        <v>12415318.73</v>
      </c>
      <c r="E14" s="17">
        <v>11482249.83</v>
      </c>
      <c r="F14" s="9">
        <f t="shared" si="0"/>
        <v>-933068.90000000037</v>
      </c>
      <c r="G14" s="18">
        <f t="shared" si="1"/>
        <v>92.484535272176615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42.6" customHeight="1" x14ac:dyDescent="0.25">
      <c r="A15" s="29" t="s">
        <v>43</v>
      </c>
      <c r="B15" s="29"/>
      <c r="C15" s="16">
        <v>104</v>
      </c>
      <c r="D15" s="17">
        <v>103386716.95999999</v>
      </c>
      <c r="E15" s="17">
        <v>94264884.370000005</v>
      </c>
      <c r="F15" s="9">
        <f t="shared" si="0"/>
        <v>-9121832.5899999887</v>
      </c>
      <c r="G15" s="18">
        <f t="shared" si="1"/>
        <v>91.176978186154031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14.4" customHeight="1" x14ac:dyDescent="0.25">
      <c r="A16" s="29" t="s">
        <v>42</v>
      </c>
      <c r="B16" s="29"/>
      <c r="C16" s="16">
        <v>105</v>
      </c>
      <c r="D16" s="17">
        <v>11600</v>
      </c>
      <c r="E16" s="17">
        <v>3263.16</v>
      </c>
      <c r="F16" s="9">
        <f t="shared" si="0"/>
        <v>-8336.84</v>
      </c>
      <c r="G16" s="18">
        <f t="shared" si="1"/>
        <v>28.130689655172414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27.6" customHeight="1" x14ac:dyDescent="0.25">
      <c r="A17" s="29" t="s">
        <v>41</v>
      </c>
      <c r="B17" s="29"/>
      <c r="C17" s="16">
        <v>106</v>
      </c>
      <c r="D17" s="17">
        <v>72456697.189999998</v>
      </c>
      <c r="E17" s="17">
        <v>67024334.649999999</v>
      </c>
      <c r="F17" s="9">
        <f t="shared" si="0"/>
        <v>-5432362.5399999991</v>
      </c>
      <c r="G17" s="18">
        <f t="shared" si="1"/>
        <v>92.502608108461033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4.4" customHeight="1" x14ac:dyDescent="0.25">
      <c r="A18" s="29" t="s">
        <v>40</v>
      </c>
      <c r="B18" s="29"/>
      <c r="C18" s="16">
        <v>111</v>
      </c>
      <c r="D18" s="17">
        <v>1000000</v>
      </c>
      <c r="E18" s="17">
        <v>0</v>
      </c>
      <c r="F18" s="9">
        <f t="shared" si="0"/>
        <v>-1000000</v>
      </c>
      <c r="G18" s="18">
        <f t="shared" si="1"/>
        <v>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4.4" customHeight="1" x14ac:dyDescent="0.25">
      <c r="A19" s="29" t="s">
        <v>39</v>
      </c>
      <c r="B19" s="29"/>
      <c r="C19" s="16">
        <v>113</v>
      </c>
      <c r="D19" s="17">
        <v>108051532.13</v>
      </c>
      <c r="E19" s="17">
        <v>98698800.890000001</v>
      </c>
      <c r="F19" s="9">
        <f t="shared" si="0"/>
        <v>-9352731.2399999946</v>
      </c>
      <c r="G19" s="18">
        <f t="shared" si="1"/>
        <v>91.344193778994779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14.4" customHeight="1" x14ac:dyDescent="0.25">
      <c r="A20" s="30" t="s">
        <v>38</v>
      </c>
      <c r="B20" s="30"/>
      <c r="C20" s="13">
        <v>300</v>
      </c>
      <c r="D20" s="14">
        <v>28536354.25</v>
      </c>
      <c r="E20" s="14">
        <v>26945257.460000001</v>
      </c>
      <c r="F20" s="10">
        <f t="shared" si="0"/>
        <v>-1591096.7899999991</v>
      </c>
      <c r="G20" s="15">
        <f t="shared" si="1"/>
        <v>94.424316518989102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27.6" customHeight="1" x14ac:dyDescent="0.25">
      <c r="A21" s="29" t="s">
        <v>37</v>
      </c>
      <c r="B21" s="29"/>
      <c r="C21" s="16">
        <v>310</v>
      </c>
      <c r="D21" s="17">
        <v>27747954.079999998</v>
      </c>
      <c r="E21" s="17">
        <v>26156857.289999999</v>
      </c>
      <c r="F21" s="9">
        <f t="shared" si="0"/>
        <v>-1591096.7899999991</v>
      </c>
      <c r="G21" s="18">
        <f t="shared" si="1"/>
        <v>94.265895116401325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28.8" customHeight="1" x14ac:dyDescent="0.25">
      <c r="A22" s="29" t="s">
        <v>36</v>
      </c>
      <c r="B22" s="29"/>
      <c r="C22" s="16">
        <v>314</v>
      </c>
      <c r="D22" s="17">
        <v>788400.17</v>
      </c>
      <c r="E22" s="17">
        <v>788400.17</v>
      </c>
      <c r="F22" s="9">
        <f t="shared" si="0"/>
        <v>0</v>
      </c>
      <c r="G22" s="18">
        <f t="shared" si="1"/>
        <v>100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14.4" customHeight="1" x14ac:dyDescent="0.25">
      <c r="A23" s="30" t="s">
        <v>35</v>
      </c>
      <c r="B23" s="30"/>
      <c r="C23" s="13">
        <v>400</v>
      </c>
      <c r="D23" s="14">
        <v>379246948.04000002</v>
      </c>
      <c r="E23" s="14">
        <v>367663713.30000001</v>
      </c>
      <c r="F23" s="10">
        <f t="shared" si="0"/>
        <v>-11583234.74000001</v>
      </c>
      <c r="G23" s="15">
        <f t="shared" si="1"/>
        <v>96.945727632123663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14.4" customHeight="1" x14ac:dyDescent="0.25">
      <c r="A24" s="29" t="s">
        <v>34</v>
      </c>
      <c r="B24" s="29"/>
      <c r="C24" s="16">
        <v>401</v>
      </c>
      <c r="D24" s="17">
        <v>336000</v>
      </c>
      <c r="E24" s="17">
        <v>335992.27</v>
      </c>
      <c r="F24" s="9">
        <f t="shared" si="0"/>
        <v>-7.7299999999813735</v>
      </c>
      <c r="G24" s="18">
        <f t="shared" si="1"/>
        <v>99.997699404761903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14.4" customHeight="1" x14ac:dyDescent="0.25">
      <c r="A25" s="29" t="s">
        <v>33</v>
      </c>
      <c r="B25" s="29"/>
      <c r="C25" s="16">
        <v>407</v>
      </c>
      <c r="D25" s="17">
        <v>1691728.76</v>
      </c>
      <c r="E25" s="17">
        <v>1683212.8</v>
      </c>
      <c r="F25" s="9">
        <f t="shared" si="0"/>
        <v>-8515.9599999999627</v>
      </c>
      <c r="G25" s="18">
        <f t="shared" si="1"/>
        <v>99.496611974605202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14.4" customHeight="1" x14ac:dyDescent="0.25">
      <c r="A26" s="29" t="s">
        <v>32</v>
      </c>
      <c r="B26" s="29"/>
      <c r="C26" s="16">
        <v>408</v>
      </c>
      <c r="D26" s="17">
        <v>26430060.350000001</v>
      </c>
      <c r="E26" s="17">
        <v>23660373.859999999</v>
      </c>
      <c r="F26" s="9">
        <f t="shared" si="0"/>
        <v>-2769686.4900000021</v>
      </c>
      <c r="G26" s="18">
        <f t="shared" si="1"/>
        <v>89.520695551495393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14.4" customHeight="1" x14ac:dyDescent="0.25">
      <c r="A27" s="29" t="s">
        <v>31</v>
      </c>
      <c r="B27" s="29"/>
      <c r="C27" s="16">
        <v>409</v>
      </c>
      <c r="D27" s="17">
        <v>350531739.97000003</v>
      </c>
      <c r="E27" s="17">
        <v>341726715.41000003</v>
      </c>
      <c r="F27" s="9">
        <f t="shared" si="0"/>
        <v>-8805024.5600000024</v>
      </c>
      <c r="G27" s="18">
        <f t="shared" si="1"/>
        <v>97.488094926652408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14.4" customHeight="1" x14ac:dyDescent="0.25">
      <c r="A28" s="29" t="s">
        <v>30</v>
      </c>
      <c r="B28" s="29"/>
      <c r="C28" s="16">
        <v>412</v>
      </c>
      <c r="D28" s="17">
        <v>257418.96</v>
      </c>
      <c r="E28" s="17">
        <v>257418.96</v>
      </c>
      <c r="F28" s="9">
        <f t="shared" si="0"/>
        <v>0</v>
      </c>
      <c r="G28" s="18">
        <f t="shared" si="1"/>
        <v>100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14.4" customHeight="1" x14ac:dyDescent="0.25">
      <c r="A29" s="30" t="s">
        <v>29</v>
      </c>
      <c r="B29" s="30"/>
      <c r="C29" s="13">
        <v>500</v>
      </c>
      <c r="D29" s="14">
        <v>306052453.25</v>
      </c>
      <c r="E29" s="14">
        <v>284364663.88</v>
      </c>
      <c r="F29" s="10">
        <f t="shared" si="0"/>
        <v>-21687789.370000005</v>
      </c>
      <c r="G29" s="15">
        <f t="shared" si="1"/>
        <v>92.913701837807437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14.4" customHeight="1" x14ac:dyDescent="0.25">
      <c r="A30" s="29" t="s">
        <v>28</v>
      </c>
      <c r="B30" s="29"/>
      <c r="C30" s="16">
        <v>501</v>
      </c>
      <c r="D30" s="17">
        <v>32838736.260000002</v>
      </c>
      <c r="E30" s="17">
        <v>31906903.879999999</v>
      </c>
      <c r="F30" s="9">
        <f t="shared" si="0"/>
        <v>-931832.38000000268</v>
      </c>
      <c r="G30" s="18">
        <f t="shared" si="1"/>
        <v>97.162398782272746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14.4" customHeight="1" x14ac:dyDescent="0.25">
      <c r="A31" s="29" t="s">
        <v>27</v>
      </c>
      <c r="B31" s="29"/>
      <c r="C31" s="16">
        <v>502</v>
      </c>
      <c r="D31" s="17">
        <v>8203201.7999999998</v>
      </c>
      <c r="E31" s="17">
        <v>7634863.6900000004</v>
      </c>
      <c r="F31" s="9">
        <f t="shared" si="0"/>
        <v>-568338.1099999994</v>
      </c>
      <c r="G31" s="18">
        <f t="shared" si="1"/>
        <v>93.071752666135808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14.4" customHeight="1" x14ac:dyDescent="0.25">
      <c r="A32" s="29" t="s">
        <v>26</v>
      </c>
      <c r="B32" s="29"/>
      <c r="C32" s="16">
        <v>503</v>
      </c>
      <c r="D32" s="17">
        <v>192507893.13</v>
      </c>
      <c r="E32" s="17">
        <v>181464520.19</v>
      </c>
      <c r="F32" s="9">
        <f t="shared" si="0"/>
        <v>-11043372.939999998</v>
      </c>
      <c r="G32" s="18">
        <f t="shared" si="1"/>
        <v>94.263418106943575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14.4" customHeight="1" x14ac:dyDescent="0.25">
      <c r="A33" s="29" t="s">
        <v>25</v>
      </c>
      <c r="B33" s="29"/>
      <c r="C33" s="16">
        <v>505</v>
      </c>
      <c r="D33" s="17">
        <v>72502622.060000002</v>
      </c>
      <c r="E33" s="17">
        <v>63358376.119999997</v>
      </c>
      <c r="F33" s="9">
        <f t="shared" si="0"/>
        <v>-9144245.9400000051</v>
      </c>
      <c r="G33" s="18">
        <f t="shared" si="1"/>
        <v>87.387703119988373</v>
      </c>
      <c r="H33" s="1"/>
      <c r="I33" s="1"/>
      <c r="J33" s="1"/>
      <c r="K33" s="1"/>
      <c r="L33" s="1"/>
      <c r="M33" s="1"/>
      <c r="N33" s="1"/>
      <c r="O33" s="1"/>
      <c r="P33" s="1"/>
    </row>
    <row r="34" spans="1:16" ht="14.4" customHeight="1" x14ac:dyDescent="0.25">
      <c r="A34" s="30" t="s">
        <v>24</v>
      </c>
      <c r="B34" s="30"/>
      <c r="C34" s="13">
        <v>600</v>
      </c>
      <c r="D34" s="14">
        <v>18899574.800000001</v>
      </c>
      <c r="E34" s="14">
        <v>14368773.359999999</v>
      </c>
      <c r="F34" s="10">
        <f t="shared" si="0"/>
        <v>-4530801.4400000013</v>
      </c>
      <c r="G34" s="15">
        <f t="shared" si="1"/>
        <v>76.026966278627597</v>
      </c>
      <c r="H34" s="1"/>
      <c r="I34" s="1"/>
      <c r="J34" s="1"/>
      <c r="K34" s="1"/>
      <c r="L34" s="1"/>
      <c r="M34" s="1"/>
      <c r="N34" s="1"/>
      <c r="O34" s="1"/>
      <c r="P34" s="1"/>
    </row>
    <row r="35" spans="1:16" ht="14.4" customHeight="1" x14ac:dyDescent="0.25">
      <c r="A35" s="29" t="s">
        <v>23</v>
      </c>
      <c r="B35" s="29"/>
      <c r="C35" s="16">
        <v>605</v>
      </c>
      <c r="D35" s="17">
        <v>18899574.800000001</v>
      </c>
      <c r="E35" s="17">
        <v>14368773.359999999</v>
      </c>
      <c r="F35" s="9">
        <f t="shared" si="0"/>
        <v>-4530801.4400000013</v>
      </c>
      <c r="G35" s="18">
        <f t="shared" si="1"/>
        <v>76.026966278627597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ht="14.4" customHeight="1" x14ac:dyDescent="0.25">
      <c r="A36" s="30" t="s">
        <v>22</v>
      </c>
      <c r="B36" s="30"/>
      <c r="C36" s="13">
        <v>700</v>
      </c>
      <c r="D36" s="14">
        <v>3071390294.3200002</v>
      </c>
      <c r="E36" s="14">
        <v>2979650650.9699998</v>
      </c>
      <c r="F36" s="10">
        <f t="shared" si="0"/>
        <v>-91739643.350000381</v>
      </c>
      <c r="G36" s="15">
        <f t="shared" si="1"/>
        <v>97.013090667126974</v>
      </c>
      <c r="H36" s="1"/>
      <c r="I36" s="1"/>
      <c r="J36" s="1"/>
      <c r="K36" s="1"/>
      <c r="L36" s="1"/>
      <c r="M36" s="1"/>
      <c r="N36" s="1"/>
      <c r="O36" s="1"/>
      <c r="P36" s="1"/>
    </row>
    <row r="37" spans="1:16" ht="14.4" customHeight="1" x14ac:dyDescent="0.25">
      <c r="A37" s="29" t="s">
        <v>21</v>
      </c>
      <c r="B37" s="29"/>
      <c r="C37" s="16">
        <v>701</v>
      </c>
      <c r="D37" s="17">
        <v>1258416604.01</v>
      </c>
      <c r="E37" s="17">
        <v>1203544111.99</v>
      </c>
      <c r="F37" s="9">
        <f t="shared" si="0"/>
        <v>-54872492.019999981</v>
      </c>
      <c r="G37" s="18">
        <f t="shared" si="1"/>
        <v>95.639560711043842</v>
      </c>
      <c r="H37" s="1"/>
      <c r="I37" s="1"/>
      <c r="J37" s="1"/>
      <c r="K37" s="1"/>
      <c r="L37" s="1"/>
      <c r="M37" s="1"/>
      <c r="N37" s="1"/>
      <c r="O37" s="1"/>
      <c r="P37" s="1"/>
    </row>
    <row r="38" spans="1:16" ht="14.4" customHeight="1" x14ac:dyDescent="0.25">
      <c r="A38" s="29" t="s">
        <v>20</v>
      </c>
      <c r="B38" s="29"/>
      <c r="C38" s="16">
        <v>702</v>
      </c>
      <c r="D38" s="17">
        <v>1405573592.52</v>
      </c>
      <c r="E38" s="17">
        <v>1397465863.3099999</v>
      </c>
      <c r="F38" s="9">
        <f t="shared" si="0"/>
        <v>-8107729.2100000381</v>
      </c>
      <c r="G38" s="18">
        <f t="shared" si="1"/>
        <v>99.423172912955479</v>
      </c>
      <c r="H38" s="1"/>
      <c r="I38" s="1"/>
      <c r="J38" s="1"/>
      <c r="K38" s="1"/>
      <c r="L38" s="1"/>
      <c r="M38" s="1"/>
      <c r="N38" s="1"/>
      <c r="O38" s="1"/>
      <c r="P38" s="1"/>
    </row>
    <row r="39" spans="1:16" ht="14.4" customHeight="1" x14ac:dyDescent="0.25">
      <c r="A39" s="29" t="s">
        <v>19</v>
      </c>
      <c r="B39" s="29"/>
      <c r="C39" s="16">
        <v>703</v>
      </c>
      <c r="D39" s="17">
        <v>204812429.03</v>
      </c>
      <c r="E39" s="17">
        <v>188814383.94</v>
      </c>
      <c r="F39" s="9">
        <f t="shared" si="0"/>
        <v>-15998045.090000004</v>
      </c>
      <c r="G39" s="18">
        <f t="shared" si="1"/>
        <v>92.18892858906689</v>
      </c>
      <c r="H39" s="1"/>
      <c r="I39" s="1"/>
      <c r="J39" s="1"/>
      <c r="K39" s="1"/>
      <c r="L39" s="1"/>
      <c r="M39" s="1"/>
      <c r="N39" s="1"/>
      <c r="O39" s="1"/>
      <c r="P39" s="1"/>
    </row>
    <row r="40" spans="1:16" ht="27" customHeight="1" x14ac:dyDescent="0.25">
      <c r="A40" s="29" t="s">
        <v>18</v>
      </c>
      <c r="B40" s="29"/>
      <c r="C40" s="16">
        <v>705</v>
      </c>
      <c r="D40" s="17">
        <v>315856</v>
      </c>
      <c r="E40" s="17">
        <v>285140</v>
      </c>
      <c r="F40" s="9">
        <f t="shared" si="0"/>
        <v>-30716</v>
      </c>
      <c r="G40" s="18">
        <f t="shared" si="1"/>
        <v>90.275315333569722</v>
      </c>
      <c r="H40" s="1"/>
      <c r="I40" s="1"/>
      <c r="J40" s="1"/>
      <c r="K40" s="1"/>
      <c r="L40" s="1"/>
      <c r="M40" s="1"/>
      <c r="N40" s="1"/>
      <c r="O40" s="1"/>
      <c r="P40" s="1"/>
    </row>
    <row r="41" spans="1:16" ht="14.4" customHeight="1" x14ac:dyDescent="0.25">
      <c r="A41" s="29" t="s">
        <v>17</v>
      </c>
      <c r="B41" s="29"/>
      <c r="C41" s="16">
        <v>707</v>
      </c>
      <c r="D41" s="17">
        <v>20271999.18</v>
      </c>
      <c r="E41" s="17">
        <v>20271999.18</v>
      </c>
      <c r="F41" s="9">
        <f t="shared" si="0"/>
        <v>0</v>
      </c>
      <c r="G41" s="18">
        <f t="shared" si="1"/>
        <v>100</v>
      </c>
      <c r="H41" s="1"/>
      <c r="I41" s="1"/>
      <c r="J41" s="1"/>
      <c r="K41" s="1"/>
      <c r="L41" s="1"/>
      <c r="M41" s="1"/>
      <c r="N41" s="1"/>
      <c r="O41" s="1"/>
      <c r="P41" s="1"/>
    </row>
    <row r="42" spans="1:16" ht="14.4" customHeight="1" x14ac:dyDescent="0.25">
      <c r="A42" s="29" t="s">
        <v>16</v>
      </c>
      <c r="B42" s="29"/>
      <c r="C42" s="16">
        <v>709</v>
      </c>
      <c r="D42" s="17">
        <v>181999813.58000001</v>
      </c>
      <c r="E42" s="17">
        <v>169269152.55000001</v>
      </c>
      <c r="F42" s="9">
        <f t="shared" si="0"/>
        <v>-12730661.030000001</v>
      </c>
      <c r="G42" s="18">
        <f t="shared" si="1"/>
        <v>93.005124137446387</v>
      </c>
      <c r="H42" s="1"/>
      <c r="I42" s="1"/>
      <c r="J42" s="1"/>
      <c r="K42" s="1"/>
      <c r="L42" s="1"/>
      <c r="M42" s="1"/>
      <c r="N42" s="1"/>
      <c r="O42" s="1"/>
      <c r="P42" s="1"/>
    </row>
    <row r="43" spans="1:16" ht="14.4" customHeight="1" x14ac:dyDescent="0.25">
      <c r="A43" s="30" t="s">
        <v>15</v>
      </c>
      <c r="B43" s="30"/>
      <c r="C43" s="13">
        <v>800</v>
      </c>
      <c r="D43" s="14">
        <v>386300830.08999997</v>
      </c>
      <c r="E43" s="14">
        <v>363733846.17000002</v>
      </c>
      <c r="F43" s="10">
        <f t="shared" si="0"/>
        <v>-22566983.919999957</v>
      </c>
      <c r="G43" s="15">
        <f t="shared" si="1"/>
        <v>94.158183943135114</v>
      </c>
      <c r="H43" s="1"/>
      <c r="I43" s="1"/>
      <c r="J43" s="1"/>
      <c r="K43" s="1"/>
      <c r="L43" s="1"/>
      <c r="M43" s="1"/>
      <c r="N43" s="1"/>
      <c r="O43" s="1"/>
      <c r="P43" s="1"/>
    </row>
    <row r="44" spans="1:16" ht="14.4" customHeight="1" x14ac:dyDescent="0.25">
      <c r="A44" s="29" t="s">
        <v>14</v>
      </c>
      <c r="B44" s="29"/>
      <c r="C44" s="16">
        <v>801</v>
      </c>
      <c r="D44" s="17">
        <v>319441267.06999999</v>
      </c>
      <c r="E44" s="17">
        <v>301685250.73000002</v>
      </c>
      <c r="F44" s="9">
        <f t="shared" si="0"/>
        <v>-17756016.339999974</v>
      </c>
      <c r="G44" s="18">
        <f t="shared" si="1"/>
        <v>94.44153959729033</v>
      </c>
      <c r="H44" s="1"/>
      <c r="I44" s="1"/>
      <c r="J44" s="1"/>
      <c r="K44" s="1"/>
      <c r="L44" s="1"/>
      <c r="M44" s="1"/>
      <c r="N44" s="1"/>
      <c r="O44" s="1"/>
      <c r="P44" s="1"/>
    </row>
    <row r="45" spans="1:16" ht="14.4" customHeight="1" x14ac:dyDescent="0.25">
      <c r="A45" s="29" t="s">
        <v>13</v>
      </c>
      <c r="B45" s="29"/>
      <c r="C45" s="16">
        <v>804</v>
      </c>
      <c r="D45" s="17">
        <v>66859563.020000003</v>
      </c>
      <c r="E45" s="17">
        <v>62048595.439999998</v>
      </c>
      <c r="F45" s="9">
        <f t="shared" si="0"/>
        <v>-4810967.5800000057</v>
      </c>
      <c r="G45" s="18">
        <f t="shared" si="1"/>
        <v>92.80436879528979</v>
      </c>
      <c r="H45" s="1"/>
      <c r="I45" s="1"/>
      <c r="J45" s="1"/>
      <c r="K45" s="1"/>
      <c r="L45" s="1"/>
      <c r="M45" s="1"/>
      <c r="N45" s="1"/>
      <c r="O45" s="1"/>
      <c r="P45" s="1"/>
    </row>
    <row r="46" spans="1:16" ht="14.4" customHeight="1" x14ac:dyDescent="0.25">
      <c r="A46" s="30" t="s">
        <v>12</v>
      </c>
      <c r="B46" s="30"/>
      <c r="C46" s="13">
        <v>900</v>
      </c>
      <c r="D46" s="14">
        <v>3903483.7</v>
      </c>
      <c r="E46" s="14">
        <v>3454983.7</v>
      </c>
      <c r="F46" s="10">
        <f t="shared" si="0"/>
        <v>-448500</v>
      </c>
      <c r="G46" s="15">
        <f t="shared" si="1"/>
        <v>88.510263280976432</v>
      </c>
      <c r="H46" s="1"/>
      <c r="I46" s="1"/>
      <c r="J46" s="1"/>
      <c r="K46" s="1"/>
      <c r="L46" s="1"/>
      <c r="M46" s="1"/>
      <c r="N46" s="1"/>
      <c r="O46" s="1"/>
      <c r="P46" s="1"/>
    </row>
    <row r="47" spans="1:16" ht="14.4" customHeight="1" x14ac:dyDescent="0.25">
      <c r="A47" s="29" t="s">
        <v>11</v>
      </c>
      <c r="B47" s="29"/>
      <c r="C47" s="16">
        <v>909</v>
      </c>
      <c r="D47" s="17">
        <v>3903483.7</v>
      </c>
      <c r="E47" s="17">
        <v>3454983.7</v>
      </c>
      <c r="F47" s="9">
        <f t="shared" si="0"/>
        <v>-448500</v>
      </c>
      <c r="G47" s="18">
        <f t="shared" si="1"/>
        <v>88.510263280976432</v>
      </c>
      <c r="H47" s="1"/>
      <c r="I47" s="1"/>
      <c r="J47" s="1"/>
      <c r="K47" s="1"/>
      <c r="L47" s="1"/>
      <c r="M47" s="1"/>
      <c r="N47" s="1"/>
      <c r="O47" s="1"/>
      <c r="P47" s="1"/>
    </row>
    <row r="48" spans="1:16" ht="14.4" customHeight="1" x14ac:dyDescent="0.25">
      <c r="A48" s="30" t="s">
        <v>10</v>
      </c>
      <c r="B48" s="30"/>
      <c r="C48" s="13">
        <v>1000</v>
      </c>
      <c r="D48" s="14">
        <v>56545379.789999999</v>
      </c>
      <c r="E48" s="14">
        <v>56377108</v>
      </c>
      <c r="F48" s="10">
        <f t="shared" si="0"/>
        <v>-168271.78999999911</v>
      </c>
      <c r="G48" s="15">
        <f t="shared" si="1"/>
        <v>99.702412839696308</v>
      </c>
      <c r="H48" s="1"/>
      <c r="I48" s="1"/>
      <c r="J48" s="1"/>
      <c r="K48" s="1"/>
      <c r="L48" s="1"/>
      <c r="M48" s="1"/>
      <c r="N48" s="1"/>
      <c r="O48" s="1"/>
      <c r="P48" s="1"/>
    </row>
    <row r="49" spans="1:16" ht="14.4" customHeight="1" x14ac:dyDescent="0.25">
      <c r="A49" s="29" t="s">
        <v>9</v>
      </c>
      <c r="B49" s="29"/>
      <c r="C49" s="16">
        <v>1001</v>
      </c>
      <c r="D49" s="17">
        <v>16560707.550000001</v>
      </c>
      <c r="E49" s="17">
        <v>16560707.550000001</v>
      </c>
      <c r="F49" s="9">
        <f t="shared" si="0"/>
        <v>0</v>
      </c>
      <c r="G49" s="18">
        <f t="shared" si="1"/>
        <v>100</v>
      </c>
      <c r="H49" s="1"/>
      <c r="I49" s="1"/>
      <c r="J49" s="1"/>
      <c r="K49" s="1"/>
      <c r="L49" s="1"/>
      <c r="M49" s="1"/>
      <c r="N49" s="1"/>
      <c r="O49" s="1"/>
      <c r="P49" s="1"/>
    </row>
    <row r="50" spans="1:16" ht="14.4" customHeight="1" x14ac:dyDescent="0.25">
      <c r="A50" s="29" t="s">
        <v>8</v>
      </c>
      <c r="B50" s="29"/>
      <c r="C50" s="16">
        <v>1004</v>
      </c>
      <c r="D50" s="17">
        <v>35455733.259999998</v>
      </c>
      <c r="E50" s="17">
        <v>35454848.259999998</v>
      </c>
      <c r="F50" s="9">
        <f t="shared" si="0"/>
        <v>-885</v>
      </c>
      <c r="G50" s="18">
        <f t="shared" si="1"/>
        <v>99.997503929777693</v>
      </c>
      <c r="H50" s="1"/>
      <c r="I50" s="1"/>
      <c r="J50" s="1"/>
      <c r="K50" s="1"/>
      <c r="L50" s="1"/>
      <c r="M50" s="1"/>
      <c r="N50" s="1"/>
      <c r="O50" s="1"/>
      <c r="P50" s="1"/>
    </row>
    <row r="51" spans="1:16" ht="14.4" customHeight="1" x14ac:dyDescent="0.25">
      <c r="A51" s="29" t="s">
        <v>7</v>
      </c>
      <c r="B51" s="29"/>
      <c r="C51" s="16">
        <v>1006</v>
      </c>
      <c r="D51" s="17">
        <v>4528938.9800000004</v>
      </c>
      <c r="E51" s="17">
        <v>4361552.1900000004</v>
      </c>
      <c r="F51" s="9">
        <f t="shared" si="0"/>
        <v>-167386.79000000004</v>
      </c>
      <c r="G51" s="18">
        <f t="shared" si="1"/>
        <v>96.304061707627596</v>
      </c>
      <c r="H51" s="1"/>
      <c r="I51" s="1"/>
      <c r="J51" s="1"/>
      <c r="K51" s="1"/>
      <c r="L51" s="1"/>
      <c r="M51" s="1"/>
      <c r="N51" s="1"/>
      <c r="O51" s="1"/>
      <c r="P51" s="1"/>
    </row>
    <row r="52" spans="1:16" ht="14.4" customHeight="1" x14ac:dyDescent="0.25">
      <c r="A52" s="30" t="s">
        <v>6</v>
      </c>
      <c r="B52" s="30"/>
      <c r="C52" s="13">
        <v>1100</v>
      </c>
      <c r="D52" s="14">
        <v>268949959.01999998</v>
      </c>
      <c r="E52" s="14">
        <v>242518804.96000001</v>
      </c>
      <c r="F52" s="10">
        <f t="shared" si="0"/>
        <v>-26431154.059999973</v>
      </c>
      <c r="G52" s="15">
        <f t="shared" si="1"/>
        <v>90.172463994302205</v>
      </c>
      <c r="H52" s="1"/>
      <c r="I52" s="1"/>
      <c r="J52" s="1"/>
      <c r="K52" s="1"/>
      <c r="L52" s="1"/>
      <c r="M52" s="1"/>
      <c r="N52" s="1"/>
      <c r="O52" s="1"/>
      <c r="P52" s="1"/>
    </row>
    <row r="53" spans="1:16" ht="14.4" customHeight="1" x14ac:dyDescent="0.25">
      <c r="A53" s="29" t="s">
        <v>5</v>
      </c>
      <c r="B53" s="29"/>
      <c r="C53" s="16">
        <v>1102</v>
      </c>
      <c r="D53" s="17">
        <v>176814780.56</v>
      </c>
      <c r="E53" s="17">
        <v>155148566.61000001</v>
      </c>
      <c r="F53" s="9">
        <f t="shared" si="0"/>
        <v>-21666213.949999988</v>
      </c>
      <c r="G53" s="18">
        <f t="shared" si="1"/>
        <v>87.746378508980015</v>
      </c>
      <c r="H53" s="1"/>
      <c r="I53" s="1"/>
      <c r="J53" s="1"/>
      <c r="K53" s="1"/>
      <c r="L53" s="1"/>
      <c r="M53" s="1"/>
      <c r="N53" s="1"/>
      <c r="O53" s="1"/>
      <c r="P53" s="1"/>
    </row>
    <row r="54" spans="1:16" ht="14.4" customHeight="1" x14ac:dyDescent="0.25">
      <c r="A54" s="29" t="s">
        <v>4</v>
      </c>
      <c r="B54" s="29"/>
      <c r="C54" s="16">
        <v>1103</v>
      </c>
      <c r="D54" s="17">
        <v>71410458.450000003</v>
      </c>
      <c r="E54" s="17">
        <v>68297248.290000007</v>
      </c>
      <c r="F54" s="9">
        <f t="shared" si="0"/>
        <v>-3113210.1599999964</v>
      </c>
      <c r="G54" s="18">
        <f t="shared" si="1"/>
        <v>95.640400261286942</v>
      </c>
      <c r="H54" s="1"/>
      <c r="I54" s="1"/>
      <c r="J54" s="1"/>
      <c r="K54" s="1"/>
      <c r="L54" s="1"/>
      <c r="M54" s="1"/>
      <c r="N54" s="1"/>
      <c r="O54" s="1"/>
      <c r="P54" s="1"/>
    </row>
    <row r="55" spans="1:16" ht="14.4" customHeight="1" x14ac:dyDescent="0.25">
      <c r="A55" s="29" t="s">
        <v>3</v>
      </c>
      <c r="B55" s="29"/>
      <c r="C55" s="16">
        <v>1105</v>
      </c>
      <c r="D55" s="17">
        <v>20724720.010000002</v>
      </c>
      <c r="E55" s="17">
        <v>19072990.059999999</v>
      </c>
      <c r="F55" s="9">
        <f t="shared" si="0"/>
        <v>-1651729.950000003</v>
      </c>
      <c r="G55" s="18">
        <f t="shared" si="1"/>
        <v>92.030145887601776</v>
      </c>
      <c r="H55" s="1"/>
      <c r="I55" s="1"/>
      <c r="J55" s="1"/>
      <c r="K55" s="1"/>
      <c r="L55" s="1"/>
      <c r="M55" s="1"/>
      <c r="N55" s="1"/>
      <c r="O55" s="1"/>
      <c r="P55" s="1"/>
    </row>
    <row r="56" spans="1:16" ht="14.4" customHeight="1" x14ac:dyDescent="0.25">
      <c r="A56" s="30" t="s">
        <v>2</v>
      </c>
      <c r="B56" s="30"/>
      <c r="C56" s="13">
        <v>1300</v>
      </c>
      <c r="D56" s="14">
        <v>212780.82</v>
      </c>
      <c r="E56" s="14">
        <v>207780.82</v>
      </c>
      <c r="F56" s="10">
        <f t="shared" si="0"/>
        <v>-5000</v>
      </c>
      <c r="G56" s="15">
        <f t="shared" si="1"/>
        <v>97.650164145433777</v>
      </c>
      <c r="H56" s="1"/>
      <c r="I56" s="1"/>
      <c r="J56" s="1"/>
      <c r="K56" s="1"/>
      <c r="L56" s="1"/>
      <c r="M56" s="1"/>
      <c r="N56" s="1"/>
      <c r="O56" s="1"/>
      <c r="P56" s="1"/>
    </row>
    <row r="57" spans="1:16" ht="14.4" customHeight="1" x14ac:dyDescent="0.25">
      <c r="A57" s="29" t="s">
        <v>1</v>
      </c>
      <c r="B57" s="29"/>
      <c r="C57" s="16">
        <v>1301</v>
      </c>
      <c r="D57" s="17">
        <v>212780.82</v>
      </c>
      <c r="E57" s="17">
        <v>207780.82</v>
      </c>
      <c r="F57" s="9">
        <f t="shared" si="0"/>
        <v>-5000</v>
      </c>
      <c r="G57" s="18">
        <f t="shared" si="1"/>
        <v>97.650164145433777</v>
      </c>
      <c r="H57" s="1"/>
      <c r="I57" s="1"/>
      <c r="J57" s="1"/>
      <c r="K57" s="1"/>
      <c r="L57" s="1"/>
      <c r="M57" s="1"/>
      <c r="N57" s="1"/>
      <c r="O57" s="1"/>
      <c r="P57" s="1"/>
    </row>
    <row r="58" spans="1:16" ht="18.600000000000001" hidden="1" customHeight="1" x14ac:dyDescent="0.25">
      <c r="A58" s="19" t="s">
        <v>0</v>
      </c>
      <c r="B58" s="19"/>
      <c r="C58" s="20">
        <v>0</v>
      </c>
      <c r="D58" s="20">
        <v>4824040728.8699999</v>
      </c>
      <c r="E58" s="20">
        <v>4617008150.5100002</v>
      </c>
      <c r="F58" s="9">
        <f t="shared" si="0"/>
        <v>-207032578.35999966</v>
      </c>
      <c r="G58" s="18">
        <f t="shared" si="1"/>
        <v>95.70831611928584</v>
      </c>
      <c r="H58" s="1"/>
      <c r="I58" s="1"/>
      <c r="J58" s="1"/>
      <c r="K58" s="1"/>
      <c r="L58" s="1"/>
      <c r="M58" s="1"/>
      <c r="N58" s="1"/>
      <c r="O58" s="1"/>
      <c r="P58" s="1"/>
    </row>
    <row r="59" spans="1:16" ht="14.25" customHeight="1" x14ac:dyDescent="0.25">
      <c r="A59" s="33" t="s">
        <v>56</v>
      </c>
      <c r="B59" s="33"/>
      <c r="C59" s="33"/>
      <c r="D59" s="21">
        <v>4824040728.8699999</v>
      </c>
      <c r="E59" s="21">
        <v>4617008150.5100002</v>
      </c>
      <c r="F59" s="10">
        <f t="shared" si="0"/>
        <v>-207032578.35999966</v>
      </c>
      <c r="G59" s="15">
        <f t="shared" si="1"/>
        <v>95.70831611928584</v>
      </c>
      <c r="H59" s="1"/>
      <c r="I59" s="1"/>
      <c r="J59" s="1"/>
      <c r="K59" s="1"/>
      <c r="L59" s="1"/>
      <c r="M59" s="1"/>
      <c r="N59" s="1"/>
      <c r="O59" s="1"/>
      <c r="P59" s="1"/>
    </row>
    <row r="60" spans="1:16" ht="12.75" customHeight="1" x14ac:dyDescent="0.25">
      <c r="A60" s="12"/>
      <c r="B60" s="2"/>
      <c r="C60" s="12"/>
      <c r="D60" s="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s="25" customFormat="1" ht="30.6" customHeight="1" x14ac:dyDescent="0.3">
      <c r="A61" s="24" t="s">
        <v>61</v>
      </c>
      <c r="B61" s="24"/>
      <c r="C61" s="24"/>
      <c r="E61" s="26"/>
      <c r="F61" s="28" t="s">
        <v>62</v>
      </c>
      <c r="G61" s="28"/>
      <c r="H61" s="27"/>
      <c r="I61" s="27"/>
      <c r="J61" s="27"/>
      <c r="K61" s="27"/>
      <c r="L61" s="27"/>
      <c r="M61" s="27"/>
      <c r="N61" s="27"/>
      <c r="O61" s="27"/>
      <c r="P61" s="27"/>
    </row>
    <row r="62" spans="1:16" ht="12" customHeight="1" x14ac:dyDescent="0.25">
      <c r="A62" s="2"/>
      <c r="B62" s="2"/>
      <c r="C62" s="2"/>
      <c r="D62" s="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2" customHeight="1" x14ac:dyDescent="0.25">
      <c r="A63" s="2"/>
      <c r="B63" s="2"/>
      <c r="C63" s="2"/>
      <c r="D63" s="2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</sheetData>
  <mergeCells count="51">
    <mergeCell ref="A10:B10"/>
    <mergeCell ref="A11:B11"/>
    <mergeCell ref="A59:C59"/>
    <mergeCell ref="A7:F7"/>
    <mergeCell ref="A16:B16"/>
    <mergeCell ref="A17:B17"/>
    <mergeCell ref="A18:B18"/>
    <mergeCell ref="A19:B19"/>
    <mergeCell ref="A12:B12"/>
    <mergeCell ref="A13:B13"/>
    <mergeCell ref="A14:B14"/>
    <mergeCell ref="A15:B15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F61:G61"/>
    <mergeCell ref="A49:B49"/>
    <mergeCell ref="A50:B50"/>
    <mergeCell ref="A51:B51"/>
    <mergeCell ref="A57:B57"/>
    <mergeCell ref="A52:B52"/>
    <mergeCell ref="A53:B53"/>
    <mergeCell ref="A54:B54"/>
    <mergeCell ref="A55:B55"/>
    <mergeCell ref="A56:B56"/>
  </mergeCells>
  <pageMargins left="0.59055118110236227" right="0.59055118110236227" top="0.59055118110236227" bottom="0.39370078740157483" header="0.51181102362204722" footer="0.31496062992125984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Лещева Валентина Николаевна</cp:lastModifiedBy>
  <cp:lastPrinted>2024-02-22T03:35:20Z</cp:lastPrinted>
  <dcterms:created xsi:type="dcterms:W3CDTF">2024-01-23T06:52:57Z</dcterms:created>
  <dcterms:modified xsi:type="dcterms:W3CDTF">2024-02-22T03:36:21Z</dcterms:modified>
</cp:coreProperties>
</file>